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85" windowHeight="8310" activeTab="10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  <sheet name="（12）" sheetId="14" r:id="rId14"/>
    <sheet name="（13）" sheetId="15" r:id="rId15"/>
  </sheets>
  <definedNames>
    <definedName name="_11_采购预算表">'目录'!$B$15:$C$15</definedName>
    <definedName name="_xlnm.Print_Titles" localSheetId="2">'（1）'!$1:$4</definedName>
    <definedName name="_xlnm.Print_Titles" localSheetId="4">'（3）'!$1:$4</definedName>
    <definedName name="_xlnm.Print_Titles" localSheetId="5">'（4）'!$1:$4</definedName>
    <definedName name="_xlnm.Print_Titles" localSheetId="7">'（6）'!$1:$5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<sst xmlns="http://schemas.openxmlformats.org/spreadsheetml/2006/main" count="370" uniqueCount="244">
  <si>
    <t>单位名称：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</si>
  <si>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</si>
  <si>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</si>
  <si>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</si>
  <si>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</si>
  <si>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</si>
  <si>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</si>
  <si>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</si>
  <si>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</si>
  <si>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</si>
  <si>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</si>
  <si>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</si>
  <si>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</si>
  <si>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</si>
  <si>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</si>
  <si>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</si>
  <si>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</si>
  <si>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</si>
  <si>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</si>
  <si>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</si>
  <si>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</si>
  <si>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</si>
  <si>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</si>
  <si>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</si>
  <si>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</si>
  <si>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</si>
  <si>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</si>
  <si>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</si>
  <si>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</si>
  <si>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</si>
  <si>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</si>
  <si>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</si>
  <si>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</si>
  <si>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</si>
  <si>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</si>
  <si>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</si>
  <si>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</si>
  <si>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</si>
  <si>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</si>
  <si>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</si>
  <si>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八、经营收入</t>
  </si>
  <si>
    <t>九、其他收入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</si>
  <si>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</si>
  <si>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</si>
  <si>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</si>
  <si>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</si>
  <si>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</si>
  <si>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</si>
  <si>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</si>
  <si>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</si>
  <si>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</si>
  <si>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</si>
  <si>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</si>
  <si>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</si>
  <si>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</si>
  <si>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</si>
  <si>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</si>
  <si>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</si>
  <si>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</si>
  <si>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</si>
  <si>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</si>
  <si>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</si>
  <si>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</si>
  <si>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</si>
  <si>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</si>
  <si>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</si>
  <si>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</si>
  <si>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</si>
  <si>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</si>
  <si>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</si>
  <si>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</si>
  <si>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</si>
  <si>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</si>
  <si>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功能科目编码</t>
  </si>
  <si>
    <r>
      <t>科目名称</t>
    </r>
    <r>
      <rPr>
        <sz val="11"/>
        <color indexed="8"/>
        <rFont val="宋体"/>
        <family val="0"/>
      </rPr>
      <t> </t>
    </r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</si>
  <si>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</si>
  <si>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</si>
  <si>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</si>
  <si>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</si>
  <si>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</si>
  <si>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</si>
  <si>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</si>
  <si>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</si>
  <si>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</si>
  <si>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</si>
  <si>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</si>
  <si>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</si>
  <si>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</si>
  <si>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</si>
  <si>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二、上年结转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</si>
  <si>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</si>
  <si>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</si>
  <si>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</si>
  <si>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</si>
  <si>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</si>
  <si>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</si>
  <si>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一般公共预算支出情况表</t>
  </si>
  <si>
    <t>功能科目名称</t>
  </si>
  <si>
    <t>一般公共预算基本支出情况表</t>
  </si>
  <si>
    <t>序号</t>
  </si>
  <si>
    <t>经济分类科目编码</t>
  </si>
  <si>
    <t>科目名称</t>
  </si>
  <si>
    <t>一般公共预算基本支出</t>
  </si>
  <si>
    <t>人员经费</t>
  </si>
  <si>
    <t>公用经费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</si>
  <si>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</si>
  <si>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</si>
  <si>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</si>
  <si>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</si>
  <si>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</si>
  <si>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</si>
  <si>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</si>
  <si>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</si>
  <si>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</si>
  <si>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</si>
  <si>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政府性基金支出预算表</t>
  </si>
  <si>
    <t>项        目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</si>
  <si>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</si>
  <si>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</si>
  <si>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</si>
  <si>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</si>
  <si>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</si>
  <si>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</si>
  <si>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</si>
  <si>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</si>
  <si>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</si>
  <si>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</si>
  <si>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</si>
  <si>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</si>
  <si>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</si>
  <si>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</si>
  <si>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</si>
  <si>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教育专户结转</t>
    </r>
  </si>
  <si>
    <r>
      <t>备注：201</t>
    </r>
    <r>
      <rPr>
        <sz val="10"/>
        <rFont val="宋体"/>
        <family val="0"/>
      </rPr>
      <t>9</t>
    </r>
    <r>
      <rPr>
        <sz val="10"/>
        <rFont val="宋体"/>
        <family val="0"/>
      </rPr>
      <t>年部门预算未安排此项经费。</t>
    </r>
  </si>
  <si>
    <t>数量</t>
  </si>
  <si>
    <t>计量  单位</t>
  </si>
  <si>
    <t>是否政府购买服务(是/否)</t>
  </si>
  <si>
    <t>资金来源</t>
  </si>
  <si>
    <t>采购项目</t>
  </si>
  <si>
    <t>一般公共预算拨款</t>
  </si>
  <si>
    <t>政府性基金预算拨款</t>
  </si>
  <si>
    <t>财政专户预算拨款</t>
  </si>
  <si>
    <t>经营  收入</t>
  </si>
  <si>
    <t>上级补助收入</t>
  </si>
  <si>
    <t>上年结转结余</t>
  </si>
  <si>
    <t>上级一般转移支付</t>
  </si>
  <si>
    <t>小计</t>
  </si>
  <si>
    <t>一般公共预算专项结余结转</t>
  </si>
  <si>
    <t>政府性基金资金结转</t>
  </si>
  <si>
    <t>合  计</t>
  </si>
  <si>
    <t>政府采购预算表</t>
  </si>
  <si>
    <t>债务收入</t>
  </si>
  <si>
    <t>财政拨款</t>
  </si>
  <si>
    <t>财政拨款</t>
  </si>
  <si>
    <t>非税收入</t>
  </si>
  <si>
    <t>债务收入</t>
  </si>
  <si>
    <t>单位：万元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</si>
  <si>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11</t>
    </r>
    <r>
      <rPr>
        <u val="single"/>
        <sz val="11"/>
        <color indexed="12"/>
        <rFont val="宋体"/>
        <family val="0"/>
      </rPr>
      <t>）政府采购预算表</t>
    </r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</si>
  <si>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</si>
  <si>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</si>
  <si>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</si>
  <si>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</si>
  <si>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</si>
  <si>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</si>
  <si>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</si>
  <si>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</si>
  <si>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其他固定资产</t>
  </si>
  <si>
    <t>栏次</t>
  </si>
  <si>
    <t>车辆</t>
  </si>
  <si>
    <t>单价20万元以上设备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</si>
  <si>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12</t>
    </r>
    <r>
      <rPr>
        <u val="single"/>
        <sz val="11"/>
        <color indexed="12"/>
        <rFont val="宋体"/>
        <family val="0"/>
      </rPr>
      <t>）国有资产占有使用情况表</t>
    </r>
  </si>
  <si>
    <t>预算金额（万元）</t>
  </si>
  <si>
    <t>其它收入</t>
  </si>
  <si>
    <t>年度绩效指标</t>
  </si>
  <si>
    <t>分目标</t>
  </si>
  <si>
    <t>年度任务分解</t>
  </si>
  <si>
    <t>绩效指标</t>
  </si>
  <si>
    <t>目标值</t>
  </si>
  <si>
    <t>部门投入目标</t>
  </si>
  <si>
    <t>部门履职目标</t>
  </si>
  <si>
    <t>影响力目标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</si>
  <si>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13</t>
    </r>
    <r>
      <rPr>
        <u val="single"/>
        <sz val="11"/>
        <color indexed="12"/>
        <rFont val="宋体"/>
        <family val="0"/>
      </rPr>
      <t>）整体支出预算绩效情况表</t>
    </r>
  </si>
  <si>
    <t>国有资产占有使用情况表</t>
  </si>
  <si>
    <t xml:space="preserve"> 整体支出预算绩效目标情况表</t>
  </si>
  <si>
    <t>财务预算口径</t>
  </si>
  <si>
    <t>白银市平川区城市管理综合执法局</t>
  </si>
  <si>
    <r>
      <t xml:space="preserve">编制日期：2019年1月 </t>
    </r>
    <r>
      <rPr>
        <sz val="12"/>
        <color indexed="8"/>
        <rFont val="宋体"/>
        <family val="0"/>
      </rPr>
      <t>14</t>
    </r>
    <r>
      <rPr>
        <sz val="12"/>
        <color indexed="8"/>
        <rFont val="宋体"/>
        <family val="0"/>
      </rPr>
      <t xml:space="preserve"> 日</t>
    </r>
  </si>
  <si>
    <t>部门领导：张建军</t>
  </si>
  <si>
    <t xml:space="preserve">     财务负责人：田维军</t>
  </si>
  <si>
    <t>制表人：郝应蛟</t>
  </si>
  <si>
    <t>城管执法</t>
  </si>
  <si>
    <t>机关事业单位基本养老保险缴费</t>
  </si>
  <si>
    <t>行政事业单位医疗</t>
  </si>
  <si>
    <t>住房公积金</t>
  </si>
  <si>
    <t>办公费</t>
  </si>
  <si>
    <t>水费</t>
  </si>
  <si>
    <t>电费</t>
  </si>
  <si>
    <t>取暖费</t>
  </si>
  <si>
    <t>工会经费</t>
  </si>
  <si>
    <t>公务用车运行维护</t>
  </si>
  <si>
    <t>年度绩效目标</t>
  </si>
  <si>
    <t>资金投入</t>
  </si>
  <si>
    <t>基本支出预算执行率</t>
  </si>
  <si>
    <t>项目支出预算执行率</t>
  </si>
  <si>
    <t>三公经费控制情况</t>
  </si>
  <si>
    <r>
      <rPr>
        <sz val="12"/>
        <color indexed="8"/>
        <rFont val="仿宋_GB2312"/>
        <family val="3"/>
      </rPr>
      <t>下降</t>
    </r>
  </si>
  <si>
    <t>专项经费支出安排合理性</t>
  </si>
  <si>
    <r>
      <rPr>
        <sz val="12"/>
        <color indexed="8"/>
        <rFont val="仿宋_GB2312"/>
        <family val="3"/>
      </rPr>
      <t>合理</t>
    </r>
  </si>
  <si>
    <t>财务管理</t>
  </si>
  <si>
    <t>财务管理制度健全性</t>
  </si>
  <si>
    <r>
      <rPr>
        <sz val="12"/>
        <color indexed="8"/>
        <rFont val="仿宋_GB2312"/>
        <family val="3"/>
      </rPr>
      <t>健全</t>
    </r>
  </si>
  <si>
    <t>资金使用合规性</t>
  </si>
  <si>
    <r>
      <rPr>
        <sz val="12"/>
        <color indexed="8"/>
        <rFont val="仿宋_GB2312"/>
        <family val="3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</si>
  <si>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</si>
  <si>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</si>
  <si>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</si>
  <si>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</si>
  <si>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</si>
  <si>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</si>
  <si>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</si>
  <si>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2"/>
        <color indexed="8"/>
        <rFont val="仿宋_GB2312"/>
        <family val="3"/>
      </rPr>
      <t>有</t>
    </r>
  </si>
  <si>
    <t>市容环境卫生管理方面</t>
  </si>
  <si>
    <t>举报案件受理情况</t>
  </si>
  <si>
    <t>举报案件完成及时性</t>
  </si>
  <si>
    <t>及时</t>
  </si>
  <si>
    <t>从城市规划管理</t>
  </si>
  <si>
    <t>城市绿化管理</t>
  </si>
  <si>
    <t>市政管理</t>
  </si>
  <si>
    <t>环境保护管理</t>
  </si>
  <si>
    <t>档案管理</t>
  </si>
  <si>
    <t>档案管理情况</t>
  </si>
  <si>
    <t>完备</t>
  </si>
  <si>
    <t>信息化建设情况</t>
  </si>
  <si>
    <t>信息化管理覆盖率</t>
  </si>
  <si>
    <t>满意度</t>
  </si>
  <si>
    <t>企事业单位满意度</t>
  </si>
  <si>
    <t>企业满意度</t>
  </si>
  <si>
    <t>培训对象满意度</t>
  </si>
  <si>
    <t>社会评价</t>
  </si>
  <si>
    <t>单位和个人获奖情况</t>
  </si>
  <si>
    <t>增加</t>
  </si>
  <si>
    <t>违法违纪情况</t>
  </si>
  <si>
    <t>减少</t>
  </si>
  <si>
    <t>1：落实从严治党，提高干部队伍素质。
2：紧密围绕区委、区政府“三重”工作任务，加大工作力度。
3：紧密围绕城市建设与管理的目标，全面加强执法力度，确保各项执法工作落到实处;继续加大“两违”建筑清理，坚决防止反弹;抓好城区“门前三包”及创卫工作常态化管理。
4：巩固近两年工作成果，实施城乡一体化综合整治，继续加强对城市环境综合整治。
5：进一步推进城市管理体制改革。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</si>
</sst>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0.00_ "/>
    <numFmt numFmtId="182" formatCode="0_ "/>
    <numFmt numFmtId="183" formatCode="#,##0.00;[Red]#,##0.0"/>
    <numFmt numFmtId="184" formatCode="#,##0.00_ "/>
    <numFmt numFmtId="185" formatCode="#,##0.00;[Red]#,##0.00"/>
    <numFmt numFmtId="186" formatCode="###,###,###,##0"/>
    <numFmt numFmtId="187" formatCode="###,###,##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_);[Red]\(0.00\)"/>
  </numFmts>
  <fonts count="71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80808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80808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80808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26" fillId="25" borderId="0" applyNumberFormat="0" applyBorder="0" applyAlignment="0" applyProtection="0"/>
    <xf numFmtId="0" fontId="48" fillId="26" borderId="0" applyNumberFormat="0" applyBorder="0" applyAlignment="0" applyProtection="0"/>
    <xf numFmtId="0" fontId="26" fillId="17" borderId="0" applyNumberFormat="0" applyBorder="0" applyAlignment="0" applyProtection="0"/>
    <xf numFmtId="0" fontId="48" fillId="27" borderId="0" applyNumberFormat="0" applyBorder="0" applyAlignment="0" applyProtection="0"/>
    <xf numFmtId="0" fontId="26" fillId="19" borderId="0" applyNumberFormat="0" applyBorder="0" applyAlignment="0" applyProtection="0"/>
    <xf numFmtId="0" fontId="48" fillId="28" borderId="0" applyNumberFormat="0" applyBorder="0" applyAlignment="0" applyProtection="0"/>
    <xf numFmtId="0" fontId="26" fillId="29" borderId="0" applyNumberFormat="0" applyBorder="0" applyAlignment="0" applyProtection="0"/>
    <xf numFmtId="0" fontId="48" fillId="30" borderId="0" applyNumberFormat="0" applyBorder="0" applyAlignment="0" applyProtection="0"/>
    <xf numFmtId="0" fontId="26" fillId="31" borderId="0" applyNumberFormat="0" applyBorder="0" applyAlignment="0" applyProtection="0"/>
    <xf numFmtId="0" fontId="48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28" fillId="0" borderId="2" applyNumberFormat="0" applyFill="0" applyAlignment="0" applyProtection="0"/>
    <xf numFmtId="0" fontId="51" fillId="0" borderId="3" applyNumberFormat="0" applyFill="0" applyAlignment="0" applyProtection="0"/>
    <xf numFmtId="0" fontId="29" fillId="0" borderId="4" applyNumberFormat="0" applyFill="0" applyAlignment="0" applyProtection="0"/>
    <xf numFmtId="0" fontId="52" fillId="0" borderId="5" applyNumberFormat="0" applyFill="0" applyAlignment="0" applyProtection="0"/>
    <xf numFmtId="0" fontId="30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31" fillId="5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32" fillId="7" borderId="0" applyNumberFormat="0" applyBorder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6" borderId="9" applyNumberFormat="0" applyAlignment="0" applyProtection="0"/>
    <xf numFmtId="0" fontId="34" fillId="37" borderId="10" applyNumberFormat="0" applyAlignment="0" applyProtection="0"/>
    <xf numFmtId="0" fontId="58" fillId="38" borderId="11" applyNumberFormat="0" applyAlignment="0" applyProtection="0"/>
    <xf numFmtId="0" fontId="35" fillId="39" borderId="12" applyNumberFormat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38" fillId="0" borderId="1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26" fillId="41" borderId="0" applyNumberFormat="0" applyBorder="0" applyAlignment="0" applyProtection="0"/>
    <xf numFmtId="0" fontId="48" fillId="42" borderId="0" applyNumberFormat="0" applyBorder="0" applyAlignment="0" applyProtection="0"/>
    <xf numFmtId="0" fontId="26" fillId="43" borderId="0" applyNumberFormat="0" applyBorder="0" applyAlignment="0" applyProtection="0"/>
    <xf numFmtId="0" fontId="48" fillId="44" borderId="0" applyNumberFormat="0" applyBorder="0" applyAlignment="0" applyProtection="0"/>
    <xf numFmtId="0" fontId="26" fillId="45" borderId="0" applyNumberFormat="0" applyBorder="0" applyAlignment="0" applyProtection="0"/>
    <xf numFmtId="0" fontId="48" fillId="46" borderId="0" applyNumberFormat="0" applyBorder="0" applyAlignment="0" applyProtection="0"/>
    <xf numFmtId="0" fontId="26" fillId="29" borderId="0" applyNumberFormat="0" applyBorder="0" applyAlignment="0" applyProtection="0"/>
    <xf numFmtId="0" fontId="48" fillId="47" borderId="0" applyNumberFormat="0" applyBorder="0" applyAlignment="0" applyProtection="0"/>
    <xf numFmtId="0" fontId="26" fillId="31" borderId="0" applyNumberFormat="0" applyBorder="0" applyAlignment="0" applyProtection="0"/>
    <xf numFmtId="0" fontId="48" fillId="48" borderId="0" applyNumberFormat="0" applyBorder="0" applyAlignment="0" applyProtection="0"/>
    <xf numFmtId="0" fontId="26" fillId="49" borderId="0" applyNumberFormat="0" applyBorder="0" applyAlignment="0" applyProtection="0"/>
    <xf numFmtId="0" fontId="62" fillId="50" borderId="0" applyNumberFormat="0" applyBorder="0" applyAlignment="0" applyProtection="0"/>
    <xf numFmtId="0" fontId="39" fillId="51" borderId="0" applyNumberFormat="0" applyBorder="0" applyAlignment="0" applyProtection="0"/>
    <xf numFmtId="0" fontId="63" fillId="36" borderId="15" applyNumberFormat="0" applyAlignment="0" applyProtection="0"/>
    <xf numFmtId="0" fontId="40" fillId="37" borderId="16" applyNumberFormat="0" applyAlignment="0" applyProtection="0"/>
    <xf numFmtId="0" fontId="64" fillId="52" borderId="9" applyNumberFormat="0" applyAlignment="0" applyProtection="0"/>
    <xf numFmtId="0" fontId="41" fillId="13" borderId="10" applyNumberFormat="0" applyAlignment="0" applyProtection="0"/>
    <xf numFmtId="0" fontId="6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0" fontId="8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180" fontId="7" fillId="0" borderId="19" xfId="0" applyNumberFormat="1" applyFont="1" applyBorder="1" applyAlignment="1" applyProtection="1">
      <alignment horizontal="center" vertical="center" wrapText="1"/>
      <protection/>
    </xf>
    <xf numFmtId="180" fontId="7" fillId="0" borderId="19" xfId="0" applyNumberFormat="1" applyFont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horizontal="right" vertical="center" wrapText="1"/>
      <protection/>
    </xf>
    <xf numFmtId="0" fontId="9" fillId="0" borderId="20" xfId="0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right" vertical="center" wrapText="1"/>
      <protection/>
    </xf>
    <xf numFmtId="180" fontId="7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7" fillId="0" borderId="19" xfId="0" applyNumberFormat="1" applyFont="1" applyBorder="1" applyAlignment="1" applyProtection="1">
      <alignment horizontal="right" vertical="center"/>
      <protection/>
    </xf>
    <xf numFmtId="180" fontId="7" fillId="0" borderId="19" xfId="0" applyNumberFormat="1" applyFont="1" applyBorder="1" applyAlignment="1" applyProtection="1">
      <alignment vertical="center" wrapText="1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3" fillId="55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3" fontId="3" fillId="0" borderId="19" xfId="0" applyNumberFormat="1" applyFont="1" applyBorder="1" applyAlignment="1" applyProtection="1">
      <alignment horizontal="right" vertical="center"/>
      <protection/>
    </xf>
    <xf numFmtId="183" fontId="3" fillId="0" borderId="19" xfId="0" applyNumberFormat="1" applyFont="1" applyBorder="1" applyAlignment="1" applyProtection="1">
      <alignment horizontal="right" vertical="center" wrapText="1"/>
      <protection/>
    </xf>
    <xf numFmtId="183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/>
      <protection/>
    </xf>
    <xf numFmtId="180" fontId="3" fillId="55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/>
      <protection/>
    </xf>
    <xf numFmtId="183" fontId="3" fillId="0" borderId="19" xfId="0" applyNumberFormat="1" applyFont="1" applyBorder="1" applyAlignment="1" applyProtection="1">
      <alignment horizontal="right"/>
      <protection/>
    </xf>
    <xf numFmtId="183" fontId="3" fillId="0" borderId="19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67" fillId="0" borderId="0" xfId="0" applyFont="1" applyAlignment="1">
      <alignment/>
    </xf>
    <xf numFmtId="0" fontId="22" fillId="0" borderId="0" xfId="0" applyFont="1" applyBorder="1" applyAlignment="1" applyProtection="1">
      <alignment vertical="center"/>
      <protection/>
    </xf>
    <xf numFmtId="0" fontId="0" fillId="0" borderId="19" xfId="0" applyBorder="1" applyAlignment="1">
      <alignment horizontal="center"/>
    </xf>
    <xf numFmtId="180" fontId="10" fillId="0" borderId="19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182" fontId="24" fillId="0" borderId="19" xfId="0" applyNumberFormat="1" applyFont="1" applyBorder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2" fontId="10" fillId="0" borderId="19" xfId="0" applyNumberFormat="1" applyFont="1" applyBorder="1" applyAlignment="1" applyProtection="1">
      <alignment vertical="center" wrapText="1"/>
      <protection/>
    </xf>
    <xf numFmtId="4" fontId="4" fillId="0" borderId="19" xfId="0" applyNumberFormat="1" applyFont="1" applyBorder="1" applyAlignment="1" applyProtection="1">
      <alignment vertical="center" wrapText="1"/>
      <protection/>
    </xf>
    <xf numFmtId="180" fontId="10" fillId="0" borderId="19" xfId="0" applyNumberFormat="1" applyFont="1" applyBorder="1" applyAlignment="1" applyProtection="1">
      <alignment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0" fontId="0" fillId="0" borderId="19" xfId="0" applyFont="1" applyBorder="1" applyAlignment="1">
      <alignment/>
    </xf>
    <xf numFmtId="180" fontId="5" fillId="0" borderId="19" xfId="0" applyNumberFormat="1" applyFont="1" applyBorder="1" applyAlignment="1" applyProtection="1">
      <alignment vertical="center" wrapText="1"/>
      <protection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4" fontId="3" fillId="56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vertical="center"/>
      <protection/>
    </xf>
    <xf numFmtId="183" fontId="3" fillId="56" borderId="19" xfId="0" applyNumberFormat="1" applyFont="1" applyFill="1" applyBorder="1" applyAlignment="1" applyProtection="1">
      <alignment horizontal="right" vertical="center"/>
      <protection/>
    </xf>
    <xf numFmtId="4" fontId="3" fillId="56" borderId="19" xfId="0" applyNumberFormat="1" applyFont="1" applyFill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183" fontId="3" fillId="56" borderId="19" xfId="0" applyNumberFormat="1" applyFont="1" applyFill="1" applyBorder="1" applyAlignment="1" applyProtection="1">
      <alignment horizontal="right" vertical="center" wrapText="1"/>
      <protection/>
    </xf>
    <xf numFmtId="180" fontId="7" fillId="56" borderId="19" xfId="0" applyNumberFormat="1" applyFont="1" applyFill="1" applyBorder="1" applyAlignment="1" applyProtection="1">
      <alignment horizontal="right" vertical="center" wrapText="1"/>
      <protection/>
    </xf>
    <xf numFmtId="180" fontId="7" fillId="56" borderId="19" xfId="0" applyNumberFormat="1" applyFont="1" applyFill="1" applyBorder="1" applyAlignment="1" applyProtection="1">
      <alignment vertical="center" wrapText="1"/>
      <protection/>
    </xf>
    <xf numFmtId="180" fontId="7" fillId="56" borderId="19" xfId="0" applyNumberFormat="1" applyFont="1" applyFill="1" applyBorder="1" applyAlignment="1" applyProtection="1">
      <alignment horizontal="right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180" fontId="7" fillId="56" borderId="19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center"/>
    </xf>
    <xf numFmtId="0" fontId="5" fillId="0" borderId="19" xfId="68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57" borderId="27" xfId="0" applyFont="1" applyFill="1" applyBorder="1" applyAlignment="1">
      <alignment vertical="center" wrapText="1"/>
    </xf>
    <xf numFmtId="0" fontId="6" fillId="0" borderId="28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 vertical="center" wrapText="1"/>
      <protection/>
    </xf>
    <xf numFmtId="49" fontId="42" fillId="0" borderId="0" xfId="64" applyNumberFormat="1" applyFont="1" applyFill="1" applyBorder="1" applyAlignment="1">
      <alignment horizontal="center" vertical="center"/>
      <protection/>
    </xf>
    <xf numFmtId="49" fontId="42" fillId="0" borderId="32" xfId="64" applyNumberFormat="1" applyFont="1" applyFill="1" applyBorder="1" applyAlignment="1">
      <alignment horizontal="center" vertical="center"/>
      <protection/>
    </xf>
    <xf numFmtId="49" fontId="9" fillId="0" borderId="19" xfId="64" applyNumberFormat="1" applyFont="1" applyFill="1" applyBorder="1" applyAlignment="1">
      <alignment horizontal="center" vertical="center"/>
      <protection/>
    </xf>
    <xf numFmtId="186" fontId="9" fillId="0" borderId="19" xfId="64" applyNumberFormat="1" applyFont="1" applyFill="1" applyBorder="1" applyAlignment="1">
      <alignment horizontal="right"/>
      <protection/>
    </xf>
    <xf numFmtId="49" fontId="9" fillId="0" borderId="19" xfId="68" applyNumberFormat="1" applyFont="1" applyFill="1" applyBorder="1" applyAlignment="1">
      <alignment horizontal="center" vertical="center"/>
      <protection/>
    </xf>
    <xf numFmtId="187" fontId="9" fillId="0" borderId="19" xfId="64" applyNumberFormat="1" applyFont="1" applyFill="1" applyBorder="1" applyAlignment="1">
      <alignment horizontal="right"/>
      <protection/>
    </xf>
    <xf numFmtId="0" fontId="9" fillId="0" borderId="19" xfId="64" applyFont="1" applyFill="1" applyBorder="1">
      <alignment/>
      <protection/>
    </xf>
    <xf numFmtId="0" fontId="9" fillId="0" borderId="19" xfId="64" applyFont="1" applyFill="1" applyBorder="1" applyAlignment="1">
      <alignment horizontal="center"/>
      <protection/>
    </xf>
    <xf numFmtId="0" fontId="69" fillId="0" borderId="33" xfId="0" applyFont="1" applyBorder="1" applyAlignment="1">
      <alignment horizontal="center" vertical="center" wrapText="1"/>
    </xf>
    <xf numFmtId="0" fontId="69" fillId="56" borderId="25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70" fillId="0" borderId="19" xfId="67" applyFont="1" applyFill="1" applyBorder="1" applyAlignment="1">
      <alignment horizontal="center" vertical="center" wrapText="1"/>
      <protection/>
    </xf>
    <xf numFmtId="0" fontId="70" fillId="0" borderId="19" xfId="67" applyFont="1" applyBorder="1" applyAlignment="1">
      <alignment horizontal="center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9" xfId="0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vertical="center" wrapText="1"/>
      <protection/>
    </xf>
    <xf numFmtId="180" fontId="9" fillId="0" borderId="19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/>
      <protection/>
    </xf>
    <xf numFmtId="49" fontId="23" fillId="0" borderId="19" xfId="0" applyNumberFormat="1" applyFont="1" applyBorder="1" applyAlignment="1" applyProtection="1">
      <alignment vertical="center"/>
      <protection/>
    </xf>
    <xf numFmtId="193" fontId="0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0" fontId="43" fillId="0" borderId="19" xfId="67" applyFont="1" applyBorder="1" applyAlignment="1">
      <alignment horizontal="left" vertical="center" wrapText="1"/>
      <protection/>
    </xf>
    <xf numFmtId="0" fontId="44" fillId="0" borderId="19" xfId="67" applyFont="1" applyBorder="1" applyAlignment="1">
      <alignment horizontal="center" vertical="center"/>
      <protection/>
    </xf>
    <xf numFmtId="9" fontId="44" fillId="0" borderId="35" xfId="67" applyNumberFormat="1" applyFont="1" applyBorder="1" applyAlignment="1">
      <alignment horizontal="center" vertical="center" wrapText="1"/>
      <protection/>
    </xf>
    <xf numFmtId="9" fontId="44" fillId="0" borderId="19" xfId="67" applyNumberFormat="1" applyFont="1" applyBorder="1" applyAlignment="1">
      <alignment horizontal="center" vertical="center"/>
      <protection/>
    </xf>
    <xf numFmtId="0" fontId="44" fillId="0" borderId="19" xfId="67" applyFont="1" applyBorder="1" applyAlignment="1">
      <alignment horizontal="center" vertical="center" wrapText="1"/>
      <protection/>
    </xf>
    <xf numFmtId="9" fontId="44" fillId="0" borderId="19" xfId="67" applyNumberFormat="1" applyFont="1" applyBorder="1" applyAlignment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5" fillId="0" borderId="37" xfId="68" applyNumberFormat="1" applyFont="1" applyFill="1" applyBorder="1" applyAlignment="1" applyProtection="1">
      <alignment horizontal="center" vertical="center" wrapText="1"/>
      <protection/>
    </xf>
    <xf numFmtId="0" fontId="5" fillId="0" borderId="20" xfId="68" applyNumberFormat="1" applyFont="1" applyFill="1" applyBorder="1" applyAlignment="1" applyProtection="1">
      <alignment horizontal="center" vertical="center" wrapText="1"/>
      <protection/>
    </xf>
    <xf numFmtId="0" fontId="9" fillId="0" borderId="19" xfId="68" applyNumberFormat="1" applyFont="1" applyFill="1" applyBorder="1" applyAlignment="1" applyProtection="1">
      <alignment horizontal="center" vertical="center" wrapText="1"/>
      <protection/>
    </xf>
    <xf numFmtId="49" fontId="9" fillId="0" borderId="37" xfId="64" applyNumberFormat="1" applyFont="1" applyFill="1" applyBorder="1" applyAlignment="1">
      <alignment horizontal="center" vertical="center" wrapText="1"/>
      <protection/>
    </xf>
    <xf numFmtId="49" fontId="9" fillId="0" borderId="38" xfId="64" applyNumberFormat="1" applyFont="1" applyFill="1" applyBorder="1" applyAlignment="1">
      <alignment horizontal="center" vertical="center" wrapText="1"/>
      <protection/>
    </xf>
    <xf numFmtId="49" fontId="9" fillId="0" borderId="20" xfId="64" applyNumberFormat="1" applyFont="1" applyFill="1" applyBorder="1" applyAlignment="1">
      <alignment horizontal="center" vertical="center" wrapText="1"/>
      <protection/>
    </xf>
    <xf numFmtId="49" fontId="25" fillId="0" borderId="0" xfId="64" applyNumberFormat="1" applyFont="1" applyFill="1" applyBorder="1" applyAlignment="1">
      <alignment horizontal="center" vertical="center"/>
      <protection/>
    </xf>
    <xf numFmtId="49" fontId="9" fillId="55" borderId="32" xfId="64" applyNumberFormat="1" applyFont="1" applyFill="1" applyBorder="1" applyAlignment="1">
      <alignment horizontal="center" vertical="center"/>
      <protection/>
    </xf>
    <xf numFmtId="0" fontId="9" fillId="0" borderId="39" xfId="68" applyNumberFormat="1" applyFont="1" applyFill="1" applyBorder="1" applyAlignment="1" applyProtection="1">
      <alignment horizontal="center" vertical="center" wrapText="1"/>
      <protection/>
    </xf>
    <xf numFmtId="0" fontId="9" fillId="0" borderId="40" xfId="68" applyNumberFormat="1" applyFont="1" applyFill="1" applyBorder="1" applyAlignment="1" applyProtection="1">
      <alignment horizontal="center" vertical="center" wrapText="1"/>
      <protection/>
    </xf>
    <xf numFmtId="0" fontId="9" fillId="0" borderId="41" xfId="68" applyNumberFormat="1" applyFont="1" applyFill="1" applyBorder="1" applyAlignment="1" applyProtection="1">
      <alignment horizontal="center" vertical="center" wrapText="1"/>
      <protection/>
    </xf>
    <xf numFmtId="49" fontId="9" fillId="0" borderId="32" xfId="64" applyNumberFormat="1" applyFont="1" applyFill="1" applyBorder="1" applyAlignment="1">
      <alignment horizontal="left" vertical="center"/>
      <protection/>
    </xf>
    <xf numFmtId="0" fontId="5" fillId="0" borderId="19" xfId="68" applyNumberFormat="1" applyFont="1" applyFill="1" applyBorder="1" applyAlignment="1" applyProtection="1">
      <alignment horizontal="center" vertical="center" wrapText="1"/>
      <protection/>
    </xf>
    <xf numFmtId="0" fontId="5" fillId="0" borderId="19" xfId="68" applyNumberFormat="1" applyFont="1" applyFill="1" applyBorder="1" applyAlignment="1" applyProtection="1">
      <alignment horizontal="center" vertical="center"/>
      <protection/>
    </xf>
    <xf numFmtId="0" fontId="9" fillId="0" borderId="19" xfId="68" applyNumberFormat="1" applyFont="1" applyFill="1" applyBorder="1" applyAlignment="1" applyProtection="1">
      <alignment horizontal="center" vertical="center"/>
      <protection/>
    </xf>
    <xf numFmtId="0" fontId="5" fillId="0" borderId="38" xfId="68" applyNumberFormat="1" applyFont="1" applyFill="1" applyBorder="1" applyAlignment="1" applyProtection="1">
      <alignment horizontal="center" vertical="center" wrapText="1"/>
      <protection/>
    </xf>
    <xf numFmtId="0" fontId="9" fillId="0" borderId="37" xfId="68" applyNumberFormat="1" applyFont="1" applyFill="1" applyBorder="1" applyAlignment="1" applyProtection="1">
      <alignment horizontal="center" vertical="center" wrapText="1"/>
      <protection/>
    </xf>
    <xf numFmtId="0" fontId="9" fillId="0" borderId="20" xfId="68" applyNumberFormat="1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57" borderId="27" xfId="0" applyFont="1" applyFill="1" applyBorder="1" applyAlignment="1">
      <alignment horizontal="left" vertical="center" wrapText="1"/>
    </xf>
    <xf numFmtId="0" fontId="69" fillId="57" borderId="27" xfId="0" applyFont="1" applyFill="1" applyBorder="1" applyAlignment="1">
      <alignment horizontal="right" vertical="center" wrapText="1"/>
    </xf>
    <xf numFmtId="0" fontId="69" fillId="0" borderId="45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8" fillId="0" borderId="19" xfId="67" applyFont="1" applyBorder="1" applyAlignment="1">
      <alignment horizontal="left" vertical="center" wrapText="1"/>
      <protection/>
    </xf>
    <xf numFmtId="0" fontId="8" fillId="0" borderId="19" xfId="67" applyFont="1" applyBorder="1" applyAlignment="1">
      <alignment horizontal="left" vertical="center"/>
      <protection/>
    </xf>
    <xf numFmtId="0" fontId="0" fillId="0" borderId="48" xfId="67" applyFont="1" applyBorder="1" applyAlignment="1">
      <alignment horizontal="left" vertical="center"/>
      <protection/>
    </xf>
    <xf numFmtId="0" fontId="0" fillId="0" borderId="35" xfId="67" applyFont="1" applyBorder="1" applyAlignment="1">
      <alignment horizontal="left" vertical="center"/>
      <protection/>
    </xf>
    <xf numFmtId="0" fontId="44" fillId="0" borderId="19" xfId="67" applyFont="1" applyBorder="1" applyAlignment="1">
      <alignment horizontal="left" vertical="center" wrapText="1"/>
      <protection/>
    </xf>
    <xf numFmtId="0" fontId="43" fillId="0" borderId="19" xfId="67" applyFont="1" applyBorder="1" applyAlignment="1">
      <alignment horizontal="center" vertical="center" wrapText="1"/>
      <protection/>
    </xf>
    <xf numFmtId="0" fontId="44" fillId="0" borderId="19" xfId="67" applyFont="1" applyBorder="1" applyAlignment="1">
      <alignment horizontal="center" vertical="center"/>
      <protection/>
    </xf>
    <xf numFmtId="0" fontId="70" fillId="0" borderId="19" xfId="67" applyFont="1" applyBorder="1" applyAlignment="1">
      <alignment horizontal="center" vertical="center" wrapText="1"/>
      <protection/>
    </xf>
    <xf numFmtId="0" fontId="70" fillId="0" borderId="19" xfId="67" applyFont="1" applyBorder="1" applyAlignment="1">
      <alignment horizontal="center" vertical="center"/>
      <protection/>
    </xf>
    <xf numFmtId="0" fontId="44" fillId="0" borderId="37" xfId="67" applyFont="1" applyBorder="1" applyAlignment="1">
      <alignment horizontal="center" vertical="center" wrapText="1"/>
      <protection/>
    </xf>
    <xf numFmtId="0" fontId="44" fillId="0" borderId="20" xfId="67" applyFont="1" applyBorder="1" applyAlignment="1">
      <alignment horizontal="center" vertical="center" wrapText="1"/>
      <protection/>
    </xf>
    <xf numFmtId="0" fontId="68" fillId="0" borderId="19" xfId="67" applyFont="1" applyBorder="1" applyAlignment="1">
      <alignment horizontal="center" vertical="center"/>
      <protection/>
    </xf>
    <xf numFmtId="0" fontId="68" fillId="0" borderId="39" xfId="67" applyFont="1" applyBorder="1" applyAlignment="1">
      <alignment horizontal="center" vertical="center"/>
      <protection/>
    </xf>
    <xf numFmtId="0" fontId="68" fillId="0" borderId="41" xfId="67" applyFont="1" applyBorder="1" applyAlignment="1">
      <alignment horizontal="center" vertical="center"/>
      <protection/>
    </xf>
    <xf numFmtId="0" fontId="68" fillId="0" borderId="49" xfId="67" applyFont="1" applyBorder="1" applyAlignment="1">
      <alignment horizontal="center" vertical="center"/>
      <protection/>
    </xf>
    <xf numFmtId="0" fontId="68" fillId="0" borderId="50" xfId="67" applyFont="1" applyBorder="1" applyAlignment="1">
      <alignment horizontal="center" vertical="center"/>
      <protection/>
    </xf>
    <xf numFmtId="0" fontId="8" fillId="0" borderId="48" xfId="67" applyFont="1" applyBorder="1" applyAlignment="1">
      <alignment horizontal="left" vertical="center" wrapText="1"/>
      <protection/>
    </xf>
    <xf numFmtId="0" fontId="8" fillId="0" borderId="35" xfId="67" applyFont="1" applyBorder="1" applyAlignment="1">
      <alignment horizontal="left" vertical="center"/>
      <protection/>
    </xf>
    <xf numFmtId="0" fontId="8" fillId="0" borderId="35" xfId="67" applyFont="1" applyBorder="1" applyAlignment="1">
      <alignment horizontal="left" vertical="center" wrapText="1"/>
      <protection/>
    </xf>
    <xf numFmtId="0" fontId="44" fillId="0" borderId="37" xfId="67" applyFont="1" applyBorder="1" applyAlignment="1">
      <alignment horizontal="center" vertical="center"/>
      <protection/>
    </xf>
    <xf numFmtId="0" fontId="44" fillId="0" borderId="38" xfId="67" applyFont="1" applyBorder="1" applyAlignment="1">
      <alignment horizontal="center" vertical="center"/>
      <protection/>
    </xf>
    <xf numFmtId="0" fontId="44" fillId="0" borderId="20" xfId="67" applyFont="1" applyBorder="1" applyAlignment="1">
      <alignment horizontal="center" vertical="center"/>
      <protection/>
    </xf>
    <xf numFmtId="0" fontId="70" fillId="0" borderId="48" xfId="67" applyFont="1" applyBorder="1" applyAlignment="1">
      <alignment horizontal="center" vertical="center" wrapText="1"/>
      <protection/>
    </xf>
    <xf numFmtId="0" fontId="70" fillId="0" borderId="35" xfId="67" applyFont="1" applyBorder="1" applyAlignment="1">
      <alignment horizontal="center" vertical="center" wrapText="1"/>
      <protection/>
    </xf>
    <xf numFmtId="0" fontId="43" fillId="0" borderId="37" xfId="67" applyFont="1" applyBorder="1" applyAlignment="1">
      <alignment horizontal="center" vertical="center" wrapText="1"/>
      <protection/>
    </xf>
    <xf numFmtId="0" fontId="43" fillId="0" borderId="20" xfId="67" applyFont="1" applyBorder="1" applyAlignment="1">
      <alignment horizontal="center" vertical="center" wrapText="1"/>
      <protection/>
    </xf>
    <xf numFmtId="0" fontId="60" fillId="0" borderId="48" xfId="67" applyFont="1" applyBorder="1" applyAlignment="1">
      <alignment horizontal="center" vertical="center" wrapText="1"/>
      <protection/>
    </xf>
    <xf numFmtId="0" fontId="60" fillId="0" borderId="35" xfId="67" applyFont="1" applyBorder="1" applyAlignment="1">
      <alignment horizontal="center" vertical="center" wrapText="1"/>
      <protection/>
    </xf>
    <xf numFmtId="0" fontId="47" fillId="0" borderId="48" xfId="67" applyFont="1" applyBorder="1" applyAlignment="1">
      <alignment horizontal="left" vertical="center" wrapText="1"/>
      <protection/>
    </xf>
    <xf numFmtId="0" fontId="47" fillId="0" borderId="34" xfId="67" applyFont="1" applyBorder="1" applyAlignment="1">
      <alignment horizontal="left" vertical="center" wrapText="1"/>
      <protection/>
    </xf>
    <xf numFmtId="0" fontId="47" fillId="0" borderId="35" xfId="67" applyFont="1" applyBorder="1" applyAlignment="1">
      <alignment horizontal="left" vertical="center" wrapText="1"/>
      <protection/>
    </xf>
    <xf numFmtId="0" fontId="60" fillId="0" borderId="19" xfId="67" applyFont="1" applyBorder="1" applyAlignment="1">
      <alignment horizontal="center" vertical="center" wrapText="1"/>
      <protection/>
    </xf>
    <xf numFmtId="0" fontId="60" fillId="0" borderId="19" xfId="67" applyFont="1" applyBorder="1" applyAlignment="1">
      <alignment horizontal="left" vertical="center" wrapText="1"/>
      <protection/>
    </xf>
    <xf numFmtId="0" fontId="68" fillId="0" borderId="48" xfId="67" applyFont="1" applyBorder="1" applyAlignment="1">
      <alignment horizontal="center" vertical="center"/>
      <protection/>
    </xf>
    <xf numFmtId="0" fontId="68" fillId="0" borderId="35" xfId="67" applyFont="1" applyBorder="1" applyAlignment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4" xfId="68"/>
    <cellStyle name="常规 5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O26" sqref="O26:O27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61"/>
    </row>
    <row r="3" spans="1:8" ht="16.5" customHeight="1">
      <c r="A3" s="62" t="s">
        <v>0</v>
      </c>
      <c r="B3" s="115" t="s">
        <v>185</v>
      </c>
      <c r="C3" s="62"/>
      <c r="D3" s="63"/>
      <c r="E3" s="63"/>
      <c r="F3" s="63"/>
      <c r="G3" s="63"/>
      <c r="H3" s="63"/>
    </row>
    <row r="4" spans="1:8" ht="14.25" customHeight="1">
      <c r="A4" s="63"/>
      <c r="B4" s="63"/>
      <c r="C4" s="63"/>
      <c r="D4" s="63"/>
      <c r="E4" s="63"/>
      <c r="F4" s="63"/>
      <c r="G4" s="63"/>
      <c r="H4" s="63"/>
    </row>
    <row r="5" spans="1:8" ht="14.25" customHeight="1">
      <c r="A5" s="63"/>
      <c r="B5" s="63"/>
      <c r="C5" s="63"/>
      <c r="D5" s="63"/>
      <c r="E5" s="63"/>
      <c r="F5" s="63"/>
      <c r="G5" s="63"/>
      <c r="H5" s="63"/>
    </row>
    <row r="6" spans="1:8" ht="14.25" customHeight="1">
      <c r="A6" s="63"/>
      <c r="B6" s="63"/>
      <c r="C6" s="63"/>
      <c r="D6" s="63"/>
      <c r="E6" s="63"/>
      <c r="F6" s="63"/>
      <c r="G6" s="63"/>
      <c r="H6" s="63"/>
    </row>
    <row r="7" spans="1:8" ht="14.25" customHeight="1">
      <c r="A7" s="63"/>
      <c r="B7" s="63"/>
      <c r="C7" s="63"/>
      <c r="D7" s="63"/>
      <c r="E7" s="63"/>
      <c r="F7" s="63"/>
      <c r="G7" s="63"/>
      <c r="H7" s="63"/>
    </row>
    <row r="8" spans="1:8" ht="33" customHeight="1">
      <c r="A8" s="139" t="s">
        <v>1</v>
      </c>
      <c r="B8" s="139"/>
      <c r="C8" s="139"/>
      <c r="D8" s="139"/>
      <c r="E8" s="139"/>
      <c r="F8" s="139"/>
      <c r="G8" s="139"/>
      <c r="H8" s="139"/>
    </row>
    <row r="9" spans="1:8" ht="14.25" customHeight="1">
      <c r="A9" s="63"/>
      <c r="B9" s="63"/>
      <c r="C9" s="63"/>
      <c r="D9" s="63"/>
      <c r="E9" s="63"/>
      <c r="F9" s="63"/>
      <c r="G9" s="63"/>
      <c r="H9" s="63"/>
    </row>
    <row r="10" spans="1:8" ht="14.25" customHeight="1">
      <c r="A10" s="63"/>
      <c r="B10" s="63"/>
      <c r="C10" s="63"/>
      <c r="D10" s="63"/>
      <c r="E10" s="63"/>
      <c r="F10" s="63"/>
      <c r="G10" s="63"/>
      <c r="H10" s="63"/>
    </row>
    <row r="11" spans="1:8" ht="14.25" customHeight="1">
      <c r="A11" s="63"/>
      <c r="B11" s="63"/>
      <c r="C11" s="63"/>
      <c r="D11" s="63"/>
      <c r="E11" s="63"/>
      <c r="F11" s="63"/>
      <c r="G11" s="63"/>
      <c r="H11" s="63"/>
    </row>
    <row r="12" spans="1:8" ht="14.25" customHeight="1">
      <c r="A12" s="63"/>
      <c r="B12" s="63"/>
      <c r="C12" s="63"/>
      <c r="D12" s="63"/>
      <c r="E12" s="63"/>
      <c r="F12" s="63"/>
      <c r="G12" s="63"/>
      <c r="H12" s="63"/>
    </row>
    <row r="13" spans="1:8" ht="14.25" customHeight="1">
      <c r="A13" s="63"/>
      <c r="B13" s="63"/>
      <c r="C13" s="63"/>
      <c r="D13" s="63"/>
      <c r="E13" s="63"/>
      <c r="F13" s="63"/>
      <c r="G13" s="63"/>
      <c r="H13" s="63"/>
    </row>
    <row r="14" spans="1:8" ht="14.25" customHeight="1">
      <c r="A14" s="63"/>
      <c r="B14" s="63"/>
      <c r="C14" s="63"/>
      <c r="D14" s="63"/>
      <c r="E14" s="63"/>
      <c r="F14" s="63"/>
      <c r="G14" s="63"/>
      <c r="H14" s="63"/>
    </row>
    <row r="15" spans="1:8" ht="14.25" customHeight="1">
      <c r="A15" s="63"/>
      <c r="B15" s="63"/>
      <c r="C15" s="63"/>
      <c r="D15" s="63"/>
      <c r="E15" s="63"/>
      <c r="F15" s="63"/>
      <c r="G15" s="63"/>
      <c r="H15" s="63"/>
    </row>
    <row r="16" spans="1:8" ht="14.25" customHeight="1">
      <c r="A16" s="63"/>
      <c r="B16" s="63"/>
      <c r="C16" s="63"/>
      <c r="D16" s="63"/>
      <c r="E16" s="63"/>
      <c r="F16" s="63"/>
      <c r="G16" s="63"/>
      <c r="H16" s="63"/>
    </row>
    <row r="17" spans="1:8" ht="14.25" customHeight="1">
      <c r="A17" s="63"/>
      <c r="B17" s="63"/>
      <c r="C17" s="63"/>
      <c r="D17" s="63"/>
      <c r="E17" s="63"/>
      <c r="F17" s="63"/>
      <c r="G17" s="63"/>
      <c r="H17" s="63"/>
    </row>
    <row r="18" spans="1:8" ht="14.25" customHeight="1">
      <c r="A18" s="140" t="s">
        <v>186</v>
      </c>
      <c r="B18" s="141"/>
      <c r="C18" s="141"/>
      <c r="D18" s="141"/>
      <c r="E18" s="141"/>
      <c r="F18" s="141"/>
      <c r="G18" s="141"/>
      <c r="H18" s="141"/>
    </row>
    <row r="19" spans="1:8" ht="14.25" customHeight="1">
      <c r="A19" s="63"/>
      <c r="B19" s="63"/>
      <c r="C19" s="63"/>
      <c r="D19" s="63"/>
      <c r="E19" s="63"/>
      <c r="F19" s="63"/>
      <c r="G19" s="63"/>
      <c r="H19" s="63"/>
    </row>
    <row r="20" spans="1:7" ht="14.25" customHeight="1">
      <c r="A20" s="63"/>
      <c r="B20" s="63"/>
      <c r="C20" s="63"/>
      <c r="D20" s="63"/>
      <c r="E20" s="63"/>
      <c r="F20" s="63"/>
      <c r="G20" s="63"/>
    </row>
    <row r="21" spans="1:9" ht="14.25" customHeight="1">
      <c r="A21" s="63"/>
      <c r="B21" s="115" t="s">
        <v>187</v>
      </c>
      <c r="C21" s="79"/>
      <c r="D21" s="64"/>
      <c r="E21" s="140" t="s">
        <v>188</v>
      </c>
      <c r="F21" s="140"/>
      <c r="G21" s="142" t="s">
        <v>189</v>
      </c>
      <c r="H21" s="142"/>
      <c r="I21" s="80"/>
    </row>
    <row r="22" ht="15.75" customHeight="1">
      <c r="B22" s="65" t="s">
        <v>2</v>
      </c>
    </row>
  </sheetData>
  <sheetProtection/>
  <mergeCells count="4">
    <mergeCell ref="A8:H8"/>
    <mergeCell ref="A18:H18"/>
    <mergeCell ref="E21:F21"/>
    <mergeCell ref="G21:H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zoomScalePageLayoutView="0" workbookViewId="0" topLeftCell="A1">
      <selection activeCell="F8" sqref="F8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spans="1:8" ht="24.75" customHeight="1">
      <c r="A1" s="143" t="s">
        <v>105</v>
      </c>
      <c r="B1" s="143"/>
      <c r="C1" s="143"/>
      <c r="D1" s="143"/>
      <c r="E1" s="143"/>
      <c r="F1" s="143"/>
      <c r="G1" s="143"/>
      <c r="H1" s="143"/>
    </row>
    <row r="2" ht="24.75" customHeight="1">
      <c r="H2" s="1" t="s">
        <v>22</v>
      </c>
    </row>
    <row r="3" spans="1:8" ht="24.75" customHeight="1">
      <c r="A3" s="144" t="s">
        <v>93</v>
      </c>
      <c r="B3" s="153" t="s">
        <v>106</v>
      </c>
      <c r="C3" s="153" t="s">
        <v>107</v>
      </c>
      <c r="D3" s="144" t="s">
        <v>108</v>
      </c>
      <c r="E3" s="144" t="s">
        <v>109</v>
      </c>
      <c r="F3" s="152"/>
      <c r="G3" s="144" t="s">
        <v>110</v>
      </c>
      <c r="H3" s="144" t="s">
        <v>111</v>
      </c>
    </row>
    <row r="4" spans="1:8" ht="24.75" customHeight="1">
      <c r="A4" s="152"/>
      <c r="B4" s="154"/>
      <c r="C4" s="154"/>
      <c r="D4" s="152"/>
      <c r="E4" s="7" t="s">
        <v>112</v>
      </c>
      <c r="F4" s="7" t="s">
        <v>113</v>
      </c>
      <c r="G4" s="144"/>
      <c r="H4" s="144"/>
    </row>
    <row r="5" spans="1:8" ht="24.75" customHeight="1">
      <c r="A5" s="122" t="s">
        <v>185</v>
      </c>
      <c r="B5" s="14">
        <v>1</v>
      </c>
      <c r="C5" s="14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24.75" customHeight="1">
      <c r="A6" s="9" t="s">
        <v>80</v>
      </c>
      <c r="B6" s="91">
        <f>C6+D6+E6+F6</f>
        <v>3.6</v>
      </c>
      <c r="C6" s="17"/>
      <c r="D6" s="17"/>
      <c r="E6" s="17"/>
      <c r="F6" s="16">
        <v>3.6</v>
      </c>
      <c r="G6" s="17"/>
      <c r="H6" s="17"/>
    </row>
    <row r="7" spans="1:8" ht="24.75" customHeight="1">
      <c r="A7" s="18"/>
      <c r="B7" s="17"/>
      <c r="C7" s="17"/>
      <c r="D7" s="17"/>
      <c r="E7" s="17"/>
      <c r="F7" s="17"/>
      <c r="G7" s="17"/>
      <c r="H7" s="17"/>
    </row>
    <row r="8" spans="1:8" ht="24.75" customHeight="1">
      <c r="A8" s="19"/>
      <c r="B8" s="20"/>
      <c r="C8" s="20"/>
      <c r="D8" s="20"/>
      <c r="E8" s="20"/>
      <c r="F8" s="20"/>
      <c r="G8" s="20"/>
      <c r="H8" s="20"/>
    </row>
    <row r="9" spans="1:8" ht="24.75" customHeight="1">
      <c r="A9" s="19"/>
      <c r="B9" s="20"/>
      <c r="C9" s="20"/>
      <c r="D9" s="20"/>
      <c r="E9" s="20"/>
      <c r="F9" s="20"/>
      <c r="G9" s="20"/>
      <c r="H9" s="20"/>
    </row>
  </sheetData>
  <sheetProtection/>
  <mergeCells count="14">
    <mergeCell ref="C3:C4"/>
    <mergeCell ref="D3:D4"/>
    <mergeCell ref="G3:G4"/>
    <mergeCell ref="H3:H4"/>
    <mergeCell ref="A1:H1"/>
    <mergeCell ref="E3:F3"/>
    <mergeCell ref="A3:A4"/>
    <mergeCell ref="B3:B4"/>
  </mergeCells>
  <printOptions/>
  <pageMargins left="0.78" right="0.78" top="0.78" bottom="0.78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tabSelected="1" zoomScalePageLayoutView="0" workbookViewId="0" topLeftCell="A1">
      <selection activeCell="L19" sqref="L19"/>
    </sheetView>
  </sheetViews>
  <sheetFormatPr defaultColWidth="9.140625" defaultRowHeight="12.75"/>
  <cols>
    <col min="2" max="2" width="16.28125" style="0" customWidth="1"/>
    <col min="3" max="3" width="26.8515625" style="0" customWidth="1"/>
    <col min="4" max="4" width="17.140625" style="0" customWidth="1"/>
    <col min="5" max="5" width="16.7109375" style="0" customWidth="1"/>
    <col min="6" max="6" width="11.7109375" style="0" customWidth="1"/>
    <col min="7" max="8" width="6.8515625" style="0" customWidth="1"/>
  </cols>
  <sheetData>
    <row r="1" spans="2:6" ht="24.75" customHeight="1">
      <c r="B1" s="143" t="s">
        <v>114</v>
      </c>
      <c r="C1" s="143"/>
      <c r="D1" s="143"/>
      <c r="E1" s="143"/>
      <c r="F1" s="143"/>
    </row>
    <row r="2" ht="24.75" customHeight="1">
      <c r="F2" s="1" t="s">
        <v>22</v>
      </c>
    </row>
    <row r="3" spans="1:7" ht="24.75" customHeight="1">
      <c r="A3" s="7" t="s">
        <v>99</v>
      </c>
      <c r="B3" s="7" t="s">
        <v>100</v>
      </c>
      <c r="C3" s="7" t="s">
        <v>101</v>
      </c>
      <c r="D3" s="7" t="s">
        <v>80</v>
      </c>
      <c r="E3" s="7" t="s">
        <v>76</v>
      </c>
      <c r="F3" s="7" t="s">
        <v>77</v>
      </c>
      <c r="G3" s="4"/>
    </row>
    <row r="4" spans="1:7" ht="24.75" customHeight="1">
      <c r="A4" s="7" t="s">
        <v>79</v>
      </c>
      <c r="B4" s="7" t="s">
        <v>79</v>
      </c>
      <c r="C4" s="7" t="s">
        <v>79</v>
      </c>
      <c r="D4" s="7">
        <v>1</v>
      </c>
      <c r="E4" s="7">
        <v>2</v>
      </c>
      <c r="F4" s="7">
        <v>3</v>
      </c>
      <c r="G4" s="4"/>
    </row>
    <row r="5" spans="1:7" ht="24.75" customHeight="1">
      <c r="A5" s="8"/>
      <c r="B5" s="9"/>
      <c r="C5" s="9" t="s">
        <v>80</v>
      </c>
      <c r="D5" s="67">
        <f>D6+D7+D8+D9+D10+D11</f>
        <v>14.1</v>
      </c>
      <c r="E5" s="67">
        <f>E6+E7+E8+E9+E10+E11</f>
        <v>14.1</v>
      </c>
      <c r="F5" s="67"/>
      <c r="G5" s="4"/>
    </row>
    <row r="6" spans="1:6" ht="33.75" customHeight="1">
      <c r="A6" s="128">
        <v>1</v>
      </c>
      <c r="B6" s="129">
        <v>30201</v>
      </c>
      <c r="C6" s="126" t="s">
        <v>194</v>
      </c>
      <c r="D6" s="127">
        <f aca="true" t="shared" si="0" ref="D6:D11">E6+F6</f>
        <v>6.3</v>
      </c>
      <c r="E6" s="127">
        <v>6.3</v>
      </c>
      <c r="F6" s="71"/>
    </row>
    <row r="7" spans="1:6" ht="33.75" customHeight="1">
      <c r="A7" s="128">
        <v>2</v>
      </c>
      <c r="B7" s="129">
        <v>30205</v>
      </c>
      <c r="C7" s="125" t="s">
        <v>195</v>
      </c>
      <c r="D7" s="127">
        <f t="shared" si="0"/>
        <v>0.3</v>
      </c>
      <c r="E7" s="127">
        <v>0.3</v>
      </c>
      <c r="F7" s="72"/>
    </row>
    <row r="8" spans="1:6" ht="33.75" customHeight="1">
      <c r="A8" s="128">
        <v>3</v>
      </c>
      <c r="B8" s="130">
        <v>30206</v>
      </c>
      <c r="C8" s="125" t="s">
        <v>196</v>
      </c>
      <c r="D8" s="127">
        <f t="shared" si="0"/>
        <v>0.6</v>
      </c>
      <c r="E8" s="127">
        <v>0.6</v>
      </c>
      <c r="F8" s="72"/>
    </row>
    <row r="9" spans="1:6" ht="33.75" customHeight="1">
      <c r="A9" s="128">
        <v>4</v>
      </c>
      <c r="B9" s="130">
        <v>30208</v>
      </c>
      <c r="C9" s="125" t="s">
        <v>197</v>
      </c>
      <c r="D9" s="127">
        <f t="shared" si="0"/>
        <v>1.8</v>
      </c>
      <c r="E9" s="127">
        <v>1.8</v>
      </c>
      <c r="F9" s="72"/>
    </row>
    <row r="10" spans="1:6" ht="33.75" customHeight="1">
      <c r="A10" s="128">
        <v>5</v>
      </c>
      <c r="B10" s="130">
        <v>30228</v>
      </c>
      <c r="C10" s="125" t="s">
        <v>198</v>
      </c>
      <c r="D10" s="127">
        <f t="shared" si="0"/>
        <v>1.5</v>
      </c>
      <c r="E10" s="127">
        <v>1.5</v>
      </c>
      <c r="F10" s="72"/>
    </row>
    <row r="11" spans="1:6" ht="33.75" customHeight="1">
      <c r="A11" s="128">
        <v>6</v>
      </c>
      <c r="B11" s="130">
        <v>30231</v>
      </c>
      <c r="C11" s="125" t="s">
        <v>199</v>
      </c>
      <c r="D11" s="127">
        <f t="shared" si="0"/>
        <v>3.6</v>
      </c>
      <c r="E11" s="127">
        <v>3.6</v>
      </c>
      <c r="F11" s="72"/>
    </row>
    <row r="12" spans="1:6" ht="33.75" customHeight="1">
      <c r="A12" s="8"/>
      <c r="B12" s="13"/>
      <c r="C12" s="12"/>
      <c r="D12" s="69"/>
      <c r="E12" s="69"/>
      <c r="F12" s="72"/>
    </row>
    <row r="13" spans="1:6" ht="33.75" customHeight="1">
      <c r="A13" s="8"/>
      <c r="B13" s="13"/>
      <c r="C13" s="12"/>
      <c r="D13" s="69"/>
      <c r="E13" s="69"/>
      <c r="F13" s="72"/>
    </row>
  </sheetData>
  <sheetProtection/>
  <mergeCells count="1">
    <mergeCell ref="B1:F1"/>
  </mergeCell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spans="1:2" ht="32.25" customHeight="1">
      <c r="A1" s="143" t="s">
        <v>115</v>
      </c>
      <c r="B1" s="143"/>
    </row>
    <row r="2" ht="15" customHeight="1">
      <c r="B2" s="1" t="s">
        <v>22</v>
      </c>
    </row>
    <row r="3" spans="1:2" ht="15" customHeight="1">
      <c r="A3" s="155" t="s">
        <v>116</v>
      </c>
      <c r="B3" s="157" t="s">
        <v>26</v>
      </c>
    </row>
    <row r="4" spans="1:2" ht="15" customHeight="1">
      <c r="A4" s="156"/>
      <c r="B4" s="158"/>
    </row>
    <row r="5" spans="1:13" ht="26.25" customHeight="1">
      <c r="A5" s="2"/>
      <c r="B5" s="3"/>
      <c r="C5" s="4"/>
      <c r="M5" s="6"/>
    </row>
    <row r="6" ht="36" customHeight="1">
      <c r="A6" s="92" t="s">
        <v>133</v>
      </c>
    </row>
    <row r="7" ht="18.75" customHeight="1">
      <c r="A7" s="5"/>
    </row>
  </sheetData>
  <sheetProtection/>
  <mergeCells count="5">
    <mergeCell ref="A1:B1"/>
    <mergeCell ref="A3:A4"/>
    <mergeCell ref="B3:B4"/>
  </mergeCells>
  <printOptions/>
  <pageMargins left="0" right="0" top="0" bottom="0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7.57421875" style="0" customWidth="1"/>
    <col min="2" max="2" width="30.421875" style="0" customWidth="1"/>
    <col min="3" max="19" width="6.28125" style="0" customWidth="1"/>
  </cols>
  <sheetData>
    <row r="1" spans="1:19" ht="22.5">
      <c r="A1" s="165" t="s">
        <v>150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25.5" customHeight="1">
      <c r="A2" s="170"/>
      <c r="B2" s="170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66" t="s">
        <v>156</v>
      </c>
      <c r="R2" s="166"/>
      <c r="S2" s="166"/>
    </row>
    <row r="3" spans="1:19" ht="25.5" customHeight="1">
      <c r="A3" s="162" t="s">
        <v>99</v>
      </c>
      <c r="B3" s="103" t="s">
        <v>25</v>
      </c>
      <c r="C3" s="162" t="s">
        <v>134</v>
      </c>
      <c r="D3" s="162" t="s">
        <v>135</v>
      </c>
      <c r="E3" s="162" t="s">
        <v>136</v>
      </c>
      <c r="F3" s="172" t="s">
        <v>137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25.5" customHeight="1">
      <c r="A4" s="163"/>
      <c r="B4" s="162" t="s">
        <v>138</v>
      </c>
      <c r="C4" s="163"/>
      <c r="D4" s="163"/>
      <c r="E4" s="163"/>
      <c r="F4" s="167" t="s">
        <v>139</v>
      </c>
      <c r="G4" s="168"/>
      <c r="H4" s="168"/>
      <c r="I4" s="168"/>
      <c r="J4" s="169"/>
      <c r="K4" s="171" t="s">
        <v>140</v>
      </c>
      <c r="L4" s="171"/>
      <c r="M4" s="171"/>
      <c r="N4" s="159" t="s">
        <v>141</v>
      </c>
      <c r="O4" s="159" t="s">
        <v>142</v>
      </c>
      <c r="P4" s="171" t="s">
        <v>143</v>
      </c>
      <c r="Q4" s="172" t="s">
        <v>144</v>
      </c>
      <c r="R4" s="173"/>
      <c r="S4" s="173"/>
    </row>
    <row r="5" spans="1:19" ht="25.5" customHeight="1">
      <c r="A5" s="163"/>
      <c r="B5" s="163"/>
      <c r="C5" s="163"/>
      <c r="D5" s="163"/>
      <c r="E5" s="163"/>
      <c r="F5" s="159" t="s">
        <v>80</v>
      </c>
      <c r="G5" s="159" t="s">
        <v>153</v>
      </c>
      <c r="H5" s="159" t="s">
        <v>145</v>
      </c>
      <c r="I5" s="175" t="s">
        <v>154</v>
      </c>
      <c r="J5" s="161" t="s">
        <v>155</v>
      </c>
      <c r="K5" s="171"/>
      <c r="L5" s="171"/>
      <c r="M5" s="171"/>
      <c r="N5" s="174"/>
      <c r="O5" s="174"/>
      <c r="P5" s="171"/>
      <c r="Q5" s="159" t="s">
        <v>146</v>
      </c>
      <c r="R5" s="159" t="s">
        <v>147</v>
      </c>
      <c r="S5" s="159" t="s">
        <v>148</v>
      </c>
    </row>
    <row r="6" spans="1:19" ht="25.5" customHeight="1">
      <c r="A6" s="164"/>
      <c r="B6" s="164"/>
      <c r="C6" s="164"/>
      <c r="D6" s="164"/>
      <c r="E6" s="164"/>
      <c r="F6" s="160"/>
      <c r="G6" s="160"/>
      <c r="H6" s="160"/>
      <c r="I6" s="176"/>
      <c r="J6" s="161"/>
      <c r="K6" s="93" t="s">
        <v>80</v>
      </c>
      <c r="L6" s="93" t="s">
        <v>153</v>
      </c>
      <c r="M6" s="93" t="s">
        <v>151</v>
      </c>
      <c r="N6" s="160"/>
      <c r="O6" s="160"/>
      <c r="P6" s="161"/>
      <c r="Q6" s="160"/>
      <c r="R6" s="160"/>
      <c r="S6" s="160"/>
    </row>
    <row r="7" spans="1:19" ht="25.5" customHeight="1">
      <c r="A7" s="103"/>
      <c r="B7" s="103"/>
      <c r="C7" s="104"/>
      <c r="D7" s="103"/>
      <c r="E7" s="103"/>
      <c r="F7" s="105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5"/>
      <c r="R7" s="103"/>
      <c r="S7" s="107"/>
    </row>
    <row r="8" spans="1:19" ht="25.5" customHeight="1">
      <c r="A8" s="103"/>
      <c r="B8" s="107"/>
      <c r="C8" s="107"/>
      <c r="D8" s="103"/>
      <c r="E8" s="107"/>
      <c r="F8" s="105"/>
      <c r="G8" s="105"/>
      <c r="H8" s="107"/>
      <c r="I8" s="107"/>
      <c r="J8" s="107"/>
      <c r="K8" s="107"/>
      <c r="L8" s="107"/>
      <c r="M8" s="107"/>
      <c r="N8" s="107"/>
      <c r="O8" s="107"/>
      <c r="P8" s="107"/>
      <c r="Q8" s="105"/>
      <c r="R8" s="107"/>
      <c r="S8" s="107"/>
    </row>
    <row r="9" spans="1:19" ht="25.5" customHeight="1">
      <c r="A9" s="103"/>
      <c r="B9" s="107"/>
      <c r="C9" s="107"/>
      <c r="D9" s="108"/>
      <c r="E9" s="107"/>
      <c r="F9" s="105"/>
      <c r="G9" s="105"/>
      <c r="H9" s="107"/>
      <c r="I9" s="107"/>
      <c r="J9" s="107"/>
      <c r="K9" s="107"/>
      <c r="L9" s="107"/>
      <c r="M9" s="107"/>
      <c r="N9" s="107"/>
      <c r="O9" s="107"/>
      <c r="P9" s="107"/>
      <c r="Q9" s="105"/>
      <c r="R9" s="107"/>
      <c r="S9" s="107"/>
    </row>
    <row r="10" spans="1:19" ht="25.5" customHeight="1">
      <c r="A10" s="103"/>
      <c r="B10" s="107"/>
      <c r="C10" s="107"/>
      <c r="D10" s="108"/>
      <c r="E10" s="107"/>
      <c r="F10" s="105"/>
      <c r="G10" s="105"/>
      <c r="H10" s="107"/>
      <c r="I10" s="107"/>
      <c r="J10" s="107"/>
      <c r="K10" s="107"/>
      <c r="L10" s="107"/>
      <c r="M10" s="107"/>
      <c r="N10" s="107"/>
      <c r="O10" s="107"/>
      <c r="P10" s="107"/>
      <c r="Q10" s="105"/>
      <c r="R10" s="107"/>
      <c r="S10" s="107"/>
    </row>
    <row r="11" spans="1:19" ht="25.5" customHeight="1">
      <c r="A11" s="103"/>
      <c r="B11" s="107"/>
      <c r="C11" s="107"/>
      <c r="D11" s="107"/>
      <c r="E11" s="107"/>
      <c r="F11" s="105"/>
      <c r="G11" s="105"/>
      <c r="H11" s="107"/>
      <c r="I11" s="107"/>
      <c r="J11" s="107"/>
      <c r="K11" s="107"/>
      <c r="L11" s="107"/>
      <c r="M11" s="107"/>
      <c r="N11" s="107"/>
      <c r="O11" s="107"/>
      <c r="P11" s="107"/>
      <c r="Q11" s="105"/>
      <c r="R11" s="107"/>
      <c r="S11" s="107"/>
    </row>
    <row r="12" spans="1:19" ht="25.5" customHeight="1">
      <c r="A12" s="103"/>
      <c r="B12" s="107"/>
      <c r="C12" s="107"/>
      <c r="D12" s="107"/>
      <c r="E12" s="107"/>
      <c r="F12" s="105"/>
      <c r="G12" s="105"/>
      <c r="H12" s="107"/>
      <c r="I12" s="107"/>
      <c r="J12" s="107"/>
      <c r="K12" s="107"/>
      <c r="L12" s="107"/>
      <c r="M12" s="107"/>
      <c r="N12" s="107"/>
      <c r="O12" s="107"/>
      <c r="P12" s="107"/>
      <c r="Q12" s="105"/>
      <c r="R12" s="107"/>
      <c r="S12" s="107"/>
    </row>
    <row r="13" spans="1:19" ht="25.5" customHeight="1">
      <c r="A13" s="103"/>
      <c r="B13" s="107"/>
      <c r="C13" s="107"/>
      <c r="D13" s="107"/>
      <c r="E13" s="107"/>
      <c r="F13" s="105"/>
      <c r="G13" s="105"/>
      <c r="H13" s="107"/>
      <c r="I13" s="107"/>
      <c r="J13" s="107"/>
      <c r="K13" s="107"/>
      <c r="L13" s="107"/>
      <c r="M13" s="107"/>
      <c r="N13" s="107"/>
      <c r="O13" s="107"/>
      <c r="P13" s="107"/>
      <c r="Q13" s="105"/>
      <c r="R13" s="107"/>
      <c r="S13" s="107"/>
    </row>
    <row r="14" spans="1:19" ht="25.5" customHeight="1">
      <c r="A14" s="103"/>
      <c r="B14" s="108" t="s">
        <v>149</v>
      </c>
      <c r="C14" s="107"/>
      <c r="D14" s="107"/>
      <c r="E14" s="107"/>
      <c r="F14" s="105"/>
      <c r="G14" s="105"/>
      <c r="H14" s="107"/>
      <c r="I14" s="107"/>
      <c r="J14" s="107"/>
      <c r="K14" s="107"/>
      <c r="L14" s="107"/>
      <c r="M14" s="107"/>
      <c r="N14" s="107"/>
      <c r="O14" s="107"/>
      <c r="P14" s="107"/>
      <c r="Q14" s="105"/>
      <c r="R14" s="107"/>
      <c r="S14" s="107"/>
    </row>
  </sheetData>
  <sheetProtection/>
  <mergeCells count="23">
    <mergeCell ref="Q4:S4"/>
    <mergeCell ref="O4:O6"/>
    <mergeCell ref="F5:F6"/>
    <mergeCell ref="A1:S1"/>
    <mergeCell ref="Q2:S2"/>
    <mergeCell ref="A3:A6"/>
    <mergeCell ref="C3:C6"/>
    <mergeCell ref="B4:B6"/>
    <mergeCell ref="F4:J4"/>
    <mergeCell ref="A2:B2"/>
    <mergeCell ref="R5:R6"/>
    <mergeCell ref="K4:M5"/>
    <mergeCell ref="P4:P6"/>
    <mergeCell ref="H5:H6"/>
    <mergeCell ref="J5:J6"/>
    <mergeCell ref="D3:D6"/>
    <mergeCell ref="G5:G6"/>
    <mergeCell ref="S5:S6"/>
    <mergeCell ref="Q5:Q6"/>
    <mergeCell ref="E3:E6"/>
    <mergeCell ref="F3:S3"/>
    <mergeCell ref="N4:N6"/>
    <mergeCell ref="I5:I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2" width="11.8515625" style="0" customWidth="1"/>
    <col min="13" max="18" width="6.28125" style="0" customWidth="1"/>
  </cols>
  <sheetData>
    <row r="1" spans="1:12" ht="22.5" customHeight="1">
      <c r="A1" s="165" t="s">
        <v>182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41.25" customHeight="1">
      <c r="A2" s="181"/>
      <c r="B2" s="181"/>
      <c r="C2" s="181"/>
      <c r="D2" s="181"/>
      <c r="E2" s="181"/>
      <c r="F2" s="96"/>
      <c r="G2" s="96"/>
      <c r="H2" s="96"/>
      <c r="I2" s="96"/>
      <c r="J2" s="96"/>
      <c r="K2" s="182" t="s">
        <v>22</v>
      </c>
      <c r="L2" s="182"/>
    </row>
    <row r="3" spans="1:12" ht="41.25" customHeight="1">
      <c r="A3" s="177" t="s">
        <v>25</v>
      </c>
      <c r="B3" s="177" t="s">
        <v>158</v>
      </c>
      <c r="C3" s="177" t="s">
        <v>159</v>
      </c>
      <c r="D3" s="183" t="s">
        <v>160</v>
      </c>
      <c r="E3" s="184"/>
      <c r="F3" s="184"/>
      <c r="G3" s="184"/>
      <c r="H3" s="185"/>
      <c r="I3" s="177" t="s">
        <v>161</v>
      </c>
      <c r="J3" s="177" t="s">
        <v>162</v>
      </c>
      <c r="K3" s="177" t="s">
        <v>163</v>
      </c>
      <c r="L3" s="177" t="s">
        <v>164</v>
      </c>
    </row>
    <row r="4" spans="1:12" ht="41.25" customHeight="1">
      <c r="A4" s="178"/>
      <c r="B4" s="178"/>
      <c r="C4" s="178"/>
      <c r="D4" s="180" t="s">
        <v>146</v>
      </c>
      <c r="E4" s="180" t="s">
        <v>165</v>
      </c>
      <c r="F4" s="180" t="s">
        <v>168</v>
      </c>
      <c r="G4" s="180" t="s">
        <v>169</v>
      </c>
      <c r="H4" s="180" t="s">
        <v>166</v>
      </c>
      <c r="I4" s="178"/>
      <c r="J4" s="178"/>
      <c r="K4" s="178"/>
      <c r="L4" s="178"/>
    </row>
    <row r="5" spans="1:12" ht="41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ht="41.25" customHeight="1">
      <c r="A6" s="94" t="s">
        <v>167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5">
        <v>10</v>
      </c>
      <c r="L6" s="95">
        <v>11</v>
      </c>
    </row>
    <row r="7" spans="1:12" ht="41.25" customHeight="1">
      <c r="A7" s="94" t="s">
        <v>80</v>
      </c>
      <c r="B7" s="110">
        <f>C7+D7+I7+J7+K7+L7</f>
        <v>124.99</v>
      </c>
      <c r="C7" s="94">
        <v>11.91</v>
      </c>
      <c r="D7" s="110">
        <f>E7+F7+G7+H7</f>
        <v>113.08</v>
      </c>
      <c r="E7" s="94"/>
      <c r="F7" s="94">
        <v>63.97</v>
      </c>
      <c r="G7" s="94"/>
      <c r="H7" s="94">
        <v>49.11</v>
      </c>
      <c r="I7" s="94"/>
      <c r="J7" s="109"/>
      <c r="K7" s="66"/>
      <c r="L7" s="66"/>
    </row>
  </sheetData>
  <sheetProtection/>
  <mergeCells count="16">
    <mergeCell ref="A1:L1"/>
    <mergeCell ref="A2:E2"/>
    <mergeCell ref="K2:L2"/>
    <mergeCell ref="A3:A5"/>
    <mergeCell ref="B3:B5"/>
    <mergeCell ref="C3:C5"/>
    <mergeCell ref="D3:H3"/>
    <mergeCell ref="I3:I5"/>
    <mergeCell ref="J3:J5"/>
    <mergeCell ref="K3:K5"/>
    <mergeCell ref="L3:L5"/>
    <mergeCell ref="D4:D5"/>
    <mergeCell ref="E4:E5"/>
    <mergeCell ref="F4:F5"/>
    <mergeCell ref="G4:G5"/>
    <mergeCell ref="H4:H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L7" sqref="L7"/>
    </sheetView>
  </sheetViews>
  <sheetFormatPr defaultColWidth="9.140625" defaultRowHeight="12.75"/>
  <cols>
    <col min="1" max="3" width="11.8515625" style="0" customWidth="1"/>
    <col min="4" max="7" width="26.8515625" style="0" customWidth="1"/>
    <col min="8" max="12" width="11.8515625" style="0" customWidth="1"/>
    <col min="13" max="18" width="6.28125" style="0" customWidth="1"/>
  </cols>
  <sheetData>
    <row r="1" spans="1:7" ht="37.5" customHeight="1">
      <c r="A1" s="165" t="s">
        <v>183</v>
      </c>
      <c r="B1" s="165"/>
      <c r="C1" s="165"/>
      <c r="D1" s="165"/>
      <c r="E1" s="165"/>
      <c r="F1" s="165"/>
      <c r="G1" s="165"/>
    </row>
    <row r="2" spans="1:7" ht="20.25" customHeight="1">
      <c r="A2" s="210" t="s">
        <v>171</v>
      </c>
      <c r="B2" s="193" t="s">
        <v>80</v>
      </c>
      <c r="C2" s="193"/>
      <c r="D2" s="208" t="s">
        <v>152</v>
      </c>
      <c r="E2" s="209"/>
      <c r="F2" s="193" t="s">
        <v>172</v>
      </c>
      <c r="G2" s="193"/>
    </row>
    <row r="3" spans="1:7" ht="20.25" customHeight="1">
      <c r="A3" s="211"/>
      <c r="B3" s="217">
        <v>260.89</v>
      </c>
      <c r="C3" s="217"/>
      <c r="D3" s="212">
        <v>260.89</v>
      </c>
      <c r="E3" s="213"/>
      <c r="F3" s="218"/>
      <c r="G3" s="218"/>
    </row>
    <row r="4" spans="1:7" ht="89.25" customHeight="1">
      <c r="A4" s="133" t="s">
        <v>200</v>
      </c>
      <c r="B4" s="214" t="s">
        <v>243</v>
      </c>
      <c r="C4" s="215"/>
      <c r="D4" s="215"/>
      <c r="E4" s="215"/>
      <c r="F4" s="215"/>
      <c r="G4" s="216"/>
    </row>
    <row r="5" spans="1:7" ht="20.25" customHeight="1">
      <c r="A5" s="191" t="s">
        <v>173</v>
      </c>
      <c r="B5" s="219" t="s">
        <v>174</v>
      </c>
      <c r="C5" s="220"/>
      <c r="D5" s="112" t="s">
        <v>175</v>
      </c>
      <c r="E5" s="219" t="s">
        <v>176</v>
      </c>
      <c r="F5" s="220"/>
      <c r="G5" s="113" t="s">
        <v>177</v>
      </c>
    </row>
    <row r="6" spans="1:7" ht="20.25" customHeight="1">
      <c r="A6" s="191"/>
      <c r="B6" s="197" t="s">
        <v>178</v>
      </c>
      <c r="C6" s="197"/>
      <c r="D6" s="192" t="s">
        <v>201</v>
      </c>
      <c r="E6" s="186" t="s">
        <v>202</v>
      </c>
      <c r="F6" s="187"/>
      <c r="G6" s="135">
        <v>1</v>
      </c>
    </row>
    <row r="7" spans="1:7" ht="20.25" customHeight="1">
      <c r="A7" s="191"/>
      <c r="B7" s="197"/>
      <c r="C7" s="197"/>
      <c r="D7" s="192"/>
      <c r="E7" s="186" t="s">
        <v>203</v>
      </c>
      <c r="F7" s="187"/>
      <c r="G7" s="135">
        <v>1</v>
      </c>
    </row>
    <row r="8" spans="1:7" ht="20.25" customHeight="1">
      <c r="A8" s="191"/>
      <c r="B8" s="197"/>
      <c r="C8" s="197"/>
      <c r="D8" s="192"/>
      <c r="E8" s="186" t="s">
        <v>204</v>
      </c>
      <c r="F8" s="187"/>
      <c r="G8" s="135" t="s">
        <v>205</v>
      </c>
    </row>
    <row r="9" spans="1:7" ht="20.25" customHeight="1">
      <c r="A9" s="191"/>
      <c r="B9" s="197"/>
      <c r="C9" s="197"/>
      <c r="D9" s="192"/>
      <c r="E9" s="186" t="s">
        <v>206</v>
      </c>
      <c r="F9" s="187"/>
      <c r="G9" s="135" t="s">
        <v>207</v>
      </c>
    </row>
    <row r="10" spans="1:7" ht="20.25" customHeight="1">
      <c r="A10" s="191"/>
      <c r="B10" s="197"/>
      <c r="C10" s="197"/>
      <c r="D10" s="192" t="s">
        <v>208</v>
      </c>
      <c r="E10" s="186" t="s">
        <v>209</v>
      </c>
      <c r="F10" s="187"/>
      <c r="G10" s="135" t="s">
        <v>210</v>
      </c>
    </row>
    <row r="11" spans="1:7" ht="20.25" customHeight="1">
      <c r="A11" s="191"/>
      <c r="B11" s="197"/>
      <c r="C11" s="197"/>
      <c r="D11" s="192"/>
      <c r="E11" s="186" t="s">
        <v>211</v>
      </c>
      <c r="F11" s="187"/>
      <c r="G11" s="135" t="s">
        <v>212</v>
      </c>
    </row>
    <row r="12" spans="1:7" ht="20.25" customHeight="1">
      <c r="A12" s="191"/>
      <c r="B12" s="197"/>
      <c r="C12" s="197"/>
      <c r="D12" s="192"/>
      <c r="E12" s="186" t="s">
        <v>213</v>
      </c>
      <c r="F12" s="186"/>
      <c r="G12" s="135" t="s">
        <v>212</v>
      </c>
    </row>
    <row r="13" spans="1:7" ht="20.25" customHeight="1">
      <c r="A13" s="191"/>
      <c r="B13" s="197"/>
      <c r="C13" s="197"/>
      <c r="D13" s="192" t="s">
        <v>214</v>
      </c>
      <c r="E13" s="186" t="s">
        <v>215</v>
      </c>
      <c r="F13" s="186"/>
      <c r="G13" s="135" t="s">
        <v>212</v>
      </c>
    </row>
    <row r="14" spans="1:7" ht="20.25" customHeight="1">
      <c r="A14" s="191"/>
      <c r="B14" s="197"/>
      <c r="C14" s="197"/>
      <c r="D14" s="192"/>
      <c r="E14" s="186" t="s">
        <v>216</v>
      </c>
      <c r="F14" s="186"/>
      <c r="G14" s="135" t="s">
        <v>210</v>
      </c>
    </row>
    <row r="15" spans="1:7" ht="20.25" customHeight="1">
      <c r="A15" s="191"/>
      <c r="B15" s="197"/>
      <c r="C15" s="197"/>
      <c r="D15" s="192" t="s">
        <v>217</v>
      </c>
      <c r="E15" s="186" t="s">
        <v>218</v>
      </c>
      <c r="F15" s="186"/>
      <c r="G15" s="135" t="s">
        <v>210</v>
      </c>
    </row>
    <row r="16" spans="1:7" ht="20.25" customHeight="1">
      <c r="A16" s="191"/>
      <c r="B16" s="197"/>
      <c r="C16" s="197"/>
      <c r="D16" s="192"/>
      <c r="E16" s="186" t="s">
        <v>219</v>
      </c>
      <c r="F16" s="186"/>
      <c r="G16" s="135" t="s">
        <v>220</v>
      </c>
    </row>
    <row r="17" spans="1:7" ht="20.25" customHeight="1">
      <c r="A17" s="191"/>
      <c r="B17" s="198" t="s">
        <v>179</v>
      </c>
      <c r="C17" s="199"/>
      <c r="D17" s="195" t="s">
        <v>221</v>
      </c>
      <c r="E17" s="202" t="s">
        <v>222</v>
      </c>
      <c r="F17" s="203"/>
      <c r="G17" s="136">
        <v>1</v>
      </c>
    </row>
    <row r="18" spans="1:7" ht="20.25" customHeight="1">
      <c r="A18" s="191"/>
      <c r="B18" s="200"/>
      <c r="C18" s="201"/>
      <c r="D18" s="196"/>
      <c r="E18" s="202" t="s">
        <v>223</v>
      </c>
      <c r="F18" s="204"/>
      <c r="G18" s="134" t="s">
        <v>224</v>
      </c>
    </row>
    <row r="19" spans="1:7" ht="20.25" customHeight="1">
      <c r="A19" s="191"/>
      <c r="B19" s="200"/>
      <c r="C19" s="201"/>
      <c r="D19" s="195" t="s">
        <v>225</v>
      </c>
      <c r="E19" s="202" t="s">
        <v>222</v>
      </c>
      <c r="F19" s="203"/>
      <c r="G19" s="136">
        <v>1</v>
      </c>
    </row>
    <row r="20" spans="1:7" ht="20.25" customHeight="1">
      <c r="A20" s="191"/>
      <c r="B20" s="200"/>
      <c r="C20" s="201"/>
      <c r="D20" s="196"/>
      <c r="E20" s="202" t="s">
        <v>223</v>
      </c>
      <c r="F20" s="204"/>
      <c r="G20" s="134" t="s">
        <v>224</v>
      </c>
    </row>
    <row r="21" spans="1:7" ht="20.25" customHeight="1">
      <c r="A21" s="191"/>
      <c r="B21" s="200"/>
      <c r="C21" s="201"/>
      <c r="D21" s="195" t="s">
        <v>226</v>
      </c>
      <c r="E21" s="202" t="s">
        <v>222</v>
      </c>
      <c r="F21" s="203"/>
      <c r="G21" s="136">
        <v>1</v>
      </c>
    </row>
    <row r="22" spans="1:7" ht="20.25" customHeight="1">
      <c r="A22" s="191"/>
      <c r="B22" s="200"/>
      <c r="C22" s="201"/>
      <c r="D22" s="196"/>
      <c r="E22" s="202" t="s">
        <v>223</v>
      </c>
      <c r="F22" s="204"/>
      <c r="G22" s="134" t="s">
        <v>224</v>
      </c>
    </row>
    <row r="23" spans="1:7" ht="20.25" customHeight="1">
      <c r="A23" s="191"/>
      <c r="B23" s="200"/>
      <c r="C23" s="201"/>
      <c r="D23" s="195" t="s">
        <v>227</v>
      </c>
      <c r="E23" s="202" t="s">
        <v>222</v>
      </c>
      <c r="F23" s="203"/>
      <c r="G23" s="136">
        <v>1</v>
      </c>
    </row>
    <row r="24" spans="1:7" ht="20.25" customHeight="1">
      <c r="A24" s="191"/>
      <c r="B24" s="200"/>
      <c r="C24" s="201"/>
      <c r="D24" s="196"/>
      <c r="E24" s="202" t="s">
        <v>223</v>
      </c>
      <c r="F24" s="204"/>
      <c r="G24" s="134" t="s">
        <v>224</v>
      </c>
    </row>
    <row r="25" spans="1:7" ht="20.25" customHeight="1">
      <c r="A25" s="191"/>
      <c r="B25" s="200"/>
      <c r="C25" s="201"/>
      <c r="D25" s="195" t="s">
        <v>228</v>
      </c>
      <c r="E25" s="202" t="s">
        <v>222</v>
      </c>
      <c r="F25" s="203"/>
      <c r="G25" s="136">
        <v>1</v>
      </c>
    </row>
    <row r="26" spans="1:7" ht="20.25" customHeight="1">
      <c r="A26" s="191"/>
      <c r="B26" s="200"/>
      <c r="C26" s="201"/>
      <c r="D26" s="196"/>
      <c r="E26" s="202" t="s">
        <v>223</v>
      </c>
      <c r="F26" s="204"/>
      <c r="G26" s="134" t="s">
        <v>224</v>
      </c>
    </row>
    <row r="27" spans="1:7" ht="20.25" customHeight="1">
      <c r="A27" s="191"/>
      <c r="B27" s="194"/>
      <c r="C27" s="194"/>
      <c r="D27" s="205" t="s">
        <v>234</v>
      </c>
      <c r="E27" s="188" t="s">
        <v>235</v>
      </c>
      <c r="F27" s="189"/>
      <c r="G27" s="136">
        <v>0.95</v>
      </c>
    </row>
    <row r="28" spans="1:7" ht="20.25" customHeight="1">
      <c r="A28" s="191"/>
      <c r="B28" s="194"/>
      <c r="C28" s="194"/>
      <c r="D28" s="206"/>
      <c r="E28" s="188" t="s">
        <v>236</v>
      </c>
      <c r="F28" s="189"/>
      <c r="G28" s="136">
        <v>0.95</v>
      </c>
    </row>
    <row r="29" spans="1:7" ht="20.25" customHeight="1">
      <c r="A29" s="191"/>
      <c r="B29" s="194"/>
      <c r="C29" s="194"/>
      <c r="D29" s="207"/>
      <c r="E29" s="188" t="s">
        <v>237</v>
      </c>
      <c r="F29" s="189"/>
      <c r="G29" s="136">
        <v>0.95</v>
      </c>
    </row>
    <row r="30" spans="1:7" ht="20.25" customHeight="1">
      <c r="A30" s="191"/>
      <c r="B30" s="194"/>
      <c r="C30" s="194"/>
      <c r="D30" s="205" t="s">
        <v>238</v>
      </c>
      <c r="E30" s="188" t="s">
        <v>239</v>
      </c>
      <c r="F30" s="189"/>
      <c r="G30" s="134" t="s">
        <v>240</v>
      </c>
    </row>
    <row r="31" spans="1:7" ht="20.25" customHeight="1">
      <c r="A31" s="191"/>
      <c r="B31" s="194"/>
      <c r="C31" s="194"/>
      <c r="D31" s="207"/>
      <c r="E31" s="188" t="s">
        <v>241</v>
      </c>
      <c r="F31" s="189"/>
      <c r="G31" s="134" t="s">
        <v>242</v>
      </c>
    </row>
    <row r="32" spans="1:7" ht="20.25" customHeight="1">
      <c r="A32" s="191"/>
      <c r="B32" s="193" t="s">
        <v>180</v>
      </c>
      <c r="C32" s="193"/>
      <c r="D32" s="134" t="s">
        <v>229</v>
      </c>
      <c r="E32" s="187" t="s">
        <v>230</v>
      </c>
      <c r="F32" s="187"/>
      <c r="G32" s="134" t="s">
        <v>231</v>
      </c>
    </row>
    <row r="33" spans="1:7" ht="20.25" customHeight="1">
      <c r="A33" s="191"/>
      <c r="B33" s="193"/>
      <c r="C33" s="193"/>
      <c r="D33" s="137" t="s">
        <v>232</v>
      </c>
      <c r="E33" s="190" t="s">
        <v>233</v>
      </c>
      <c r="F33" s="190"/>
      <c r="G33" s="138">
        <v>1</v>
      </c>
    </row>
  </sheetData>
  <sheetProtection/>
  <mergeCells count="55">
    <mergeCell ref="B2:C2"/>
    <mergeCell ref="F2:G2"/>
    <mergeCell ref="B3:C3"/>
    <mergeCell ref="F3:G3"/>
    <mergeCell ref="E17:F17"/>
    <mergeCell ref="E18:F18"/>
    <mergeCell ref="B5:C5"/>
    <mergeCell ref="E5:F5"/>
    <mergeCell ref="E6:F6"/>
    <mergeCell ref="E9:F9"/>
    <mergeCell ref="A1:G1"/>
    <mergeCell ref="D2:E2"/>
    <mergeCell ref="E10:F10"/>
    <mergeCell ref="E12:F12"/>
    <mergeCell ref="E13:F13"/>
    <mergeCell ref="E7:F7"/>
    <mergeCell ref="E8:F8"/>
    <mergeCell ref="A2:A3"/>
    <mergeCell ref="D3:E3"/>
    <mergeCell ref="B4:G4"/>
    <mergeCell ref="E19:F19"/>
    <mergeCell ref="E14:F14"/>
    <mergeCell ref="E15:F15"/>
    <mergeCell ref="E16:F16"/>
    <mergeCell ref="E32:F32"/>
    <mergeCell ref="E25:F25"/>
    <mergeCell ref="E26:F26"/>
    <mergeCell ref="E20:F20"/>
    <mergeCell ref="E21:F21"/>
    <mergeCell ref="E22:F22"/>
    <mergeCell ref="E23:F23"/>
    <mergeCell ref="E24:F24"/>
    <mergeCell ref="D27:D29"/>
    <mergeCell ref="D30:D31"/>
    <mergeCell ref="E27:F27"/>
    <mergeCell ref="E29:F29"/>
    <mergeCell ref="E30:F30"/>
    <mergeCell ref="E31:F31"/>
    <mergeCell ref="D19:D20"/>
    <mergeCell ref="D21:D22"/>
    <mergeCell ref="D23:D24"/>
    <mergeCell ref="B6:C16"/>
    <mergeCell ref="B17:C26"/>
    <mergeCell ref="D25:D26"/>
    <mergeCell ref="D6:D9"/>
    <mergeCell ref="E11:F11"/>
    <mergeCell ref="E28:F28"/>
    <mergeCell ref="E33:F33"/>
    <mergeCell ref="A5:A33"/>
    <mergeCell ref="D10:D12"/>
    <mergeCell ref="B32:C33"/>
    <mergeCell ref="B27:C31"/>
    <mergeCell ref="D13:D14"/>
    <mergeCell ref="D15:D16"/>
    <mergeCell ref="D17:D18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143" t="s">
        <v>3</v>
      </c>
      <c r="C2" s="143"/>
    </row>
    <row r="3" ht="24.75" customHeight="1">
      <c r="B3" s="52"/>
    </row>
    <row r="4" spans="2:3" ht="24.75" customHeight="1">
      <c r="B4" s="53" t="s">
        <v>4</v>
      </c>
      <c r="C4" s="54" t="s">
        <v>5</v>
      </c>
    </row>
    <row r="5" spans="2:3" ht="24.75" customHeight="1">
      <c r="B5" s="55" t="s">
        <v>6</v>
      </c>
      <c r="C5" s="56"/>
    </row>
    <row r="6" spans="2:3" ht="24.75" customHeight="1">
      <c r="B6" s="55" t="s">
        <v>7</v>
      </c>
      <c r="C6" s="114" t="s">
        <v>184</v>
      </c>
    </row>
    <row r="7" spans="2:3" ht="24.75" customHeight="1">
      <c r="B7" s="55" t="s">
        <v>8</v>
      </c>
      <c r="C7" s="56" t="s">
        <v>9</v>
      </c>
    </row>
    <row r="8" spans="2:3" ht="24.75" customHeight="1">
      <c r="B8" s="55" t="s">
        <v>10</v>
      </c>
      <c r="C8" s="56"/>
    </row>
    <row r="9" spans="2:3" ht="24.75" customHeight="1">
      <c r="B9" s="55" t="s">
        <v>11</v>
      </c>
      <c r="C9" s="56" t="s">
        <v>12</v>
      </c>
    </row>
    <row r="10" spans="2:3" ht="24.75" customHeight="1">
      <c r="B10" s="55" t="s">
        <v>13</v>
      </c>
      <c r="C10" s="56" t="s">
        <v>14</v>
      </c>
    </row>
    <row r="11" spans="2:3" ht="24.75" customHeight="1">
      <c r="B11" s="57" t="s">
        <v>15</v>
      </c>
      <c r="C11" s="56" t="s">
        <v>16</v>
      </c>
    </row>
    <row r="12" spans="2:3" ht="24.75" customHeight="1">
      <c r="B12" s="58" t="s">
        <v>17</v>
      </c>
      <c r="C12" s="59" t="s">
        <v>18</v>
      </c>
    </row>
    <row r="13" spans="2:3" ht="24.75" customHeight="1">
      <c r="B13" s="58" t="s">
        <v>19</v>
      </c>
      <c r="C13" s="60"/>
    </row>
    <row r="14" spans="2:3" ht="24.75" customHeight="1">
      <c r="B14" s="100" t="s">
        <v>20</v>
      </c>
      <c r="C14" s="99"/>
    </row>
    <row r="15" spans="2:3" ht="24.75" customHeight="1">
      <c r="B15" s="98" t="s">
        <v>157</v>
      </c>
      <c r="C15" s="97"/>
    </row>
    <row r="16" spans="2:3" ht="24.75" customHeight="1">
      <c r="B16" s="98" t="s">
        <v>170</v>
      </c>
      <c r="C16" s="111"/>
    </row>
    <row r="17" spans="2:3" ht="24.75" customHeight="1">
      <c r="B17" s="98" t="s">
        <v>181</v>
      </c>
      <c r="C17" s="111"/>
    </row>
    <row r="18" ht="24.75" customHeight="1">
      <c r="B18" s="4"/>
    </row>
    <row r="19" ht="24.75" customHeight="1">
      <c r="B19" s="4"/>
    </row>
    <row r="20" ht="24.75" customHeight="1">
      <c r="B20" s="4"/>
    </row>
    <row r="21" ht="24.75" customHeight="1">
      <c r="B21" s="4"/>
    </row>
    <row r="22" ht="24.75" customHeight="1">
      <c r="B22" s="4"/>
    </row>
  </sheetData>
  <sheetProtection/>
  <mergeCells count="1">
    <mergeCell ref="B2:C2"/>
  </mergeCells>
  <hyperlinks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  <hyperlink ref="B5" location="（1）!A1" display="（1）部门收支总体情况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1"/>
  <sheetViews>
    <sheetView showGridLines="0" showZeros="0" zoomScalePageLayoutView="0" workbookViewId="0" topLeftCell="A4">
      <selection activeCell="L9" sqref="L9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98" width="8.00390625" style="0" customWidth="1"/>
  </cols>
  <sheetData>
    <row r="1" spans="1:4" ht="24.75" customHeight="1">
      <c r="A1" s="143" t="s">
        <v>21</v>
      </c>
      <c r="B1" s="143"/>
      <c r="C1" s="143"/>
      <c r="D1" s="143"/>
    </row>
    <row r="2" spans="1:4" ht="24.75" customHeight="1">
      <c r="A2" s="44"/>
      <c r="B2" s="44"/>
      <c r="C2" s="30"/>
      <c r="D2" s="1" t="s">
        <v>22</v>
      </c>
    </row>
    <row r="3" spans="1:4" ht="24.75" customHeight="1">
      <c r="A3" s="144" t="s">
        <v>23</v>
      </c>
      <c r="B3" s="144"/>
      <c r="C3" s="144" t="s">
        <v>24</v>
      </c>
      <c r="D3" s="144"/>
    </row>
    <row r="4" spans="1:4" ht="24.75" customHeight="1">
      <c r="A4" s="7" t="s">
        <v>25</v>
      </c>
      <c r="B4" s="7" t="s">
        <v>26</v>
      </c>
      <c r="C4" s="7" t="s">
        <v>25</v>
      </c>
      <c r="D4" s="7" t="s">
        <v>26</v>
      </c>
    </row>
    <row r="5" spans="1:4" ht="24.75" customHeight="1">
      <c r="A5" s="15" t="s">
        <v>27</v>
      </c>
      <c r="B5" s="45">
        <v>260.89</v>
      </c>
      <c r="C5" s="15" t="s">
        <v>28</v>
      </c>
      <c r="D5" s="20">
        <v>14.1</v>
      </c>
    </row>
    <row r="6" spans="1:4" ht="24.75" customHeight="1">
      <c r="A6" s="15" t="s">
        <v>29</v>
      </c>
      <c r="B6" s="45"/>
      <c r="C6" s="15" t="s">
        <v>30</v>
      </c>
      <c r="D6" s="20"/>
    </row>
    <row r="7" spans="1:4" ht="24.75" customHeight="1">
      <c r="A7" s="15" t="s">
        <v>31</v>
      </c>
      <c r="B7" s="45"/>
      <c r="C7" s="15" t="s">
        <v>32</v>
      </c>
      <c r="D7" s="20"/>
    </row>
    <row r="8" spans="1:4" ht="24.75" customHeight="1">
      <c r="A8" s="15" t="s">
        <v>33</v>
      </c>
      <c r="B8" s="45"/>
      <c r="C8" s="15" t="s">
        <v>34</v>
      </c>
      <c r="D8" s="20"/>
    </row>
    <row r="9" spans="1:4" ht="24.75" customHeight="1">
      <c r="A9" s="15" t="s">
        <v>35</v>
      </c>
      <c r="B9" s="45"/>
      <c r="C9" s="15" t="s">
        <v>36</v>
      </c>
      <c r="D9" s="20"/>
    </row>
    <row r="10" spans="1:4" ht="24.75" customHeight="1">
      <c r="A10" s="15" t="s">
        <v>37</v>
      </c>
      <c r="B10" s="45"/>
      <c r="C10" s="15" t="s">
        <v>38</v>
      </c>
      <c r="D10" s="20"/>
    </row>
    <row r="11" spans="1:4" ht="24.75" customHeight="1">
      <c r="A11" s="15" t="s">
        <v>39</v>
      </c>
      <c r="B11" s="45"/>
      <c r="C11" s="82" t="s">
        <v>117</v>
      </c>
      <c r="D11" s="29"/>
    </row>
    <row r="12" spans="1:4" ht="24.75" customHeight="1">
      <c r="A12" s="15" t="s">
        <v>40</v>
      </c>
      <c r="B12" s="45"/>
      <c r="C12" s="82" t="s">
        <v>118</v>
      </c>
      <c r="D12" s="29">
        <v>36.12</v>
      </c>
    </row>
    <row r="13" spans="1:4" ht="24.75" customHeight="1">
      <c r="A13" s="15" t="s">
        <v>41</v>
      </c>
      <c r="B13" s="45"/>
      <c r="C13" s="82" t="s">
        <v>119</v>
      </c>
      <c r="D13" s="29">
        <v>10.83</v>
      </c>
    </row>
    <row r="14" spans="1:4" ht="24.75" customHeight="1">
      <c r="A14" s="15"/>
      <c r="B14" s="43"/>
      <c r="C14" s="82" t="s">
        <v>120</v>
      </c>
      <c r="D14" s="29"/>
    </row>
    <row r="15" spans="1:4" ht="24.75" customHeight="1">
      <c r="A15" s="15"/>
      <c r="B15" s="43"/>
      <c r="C15" s="82" t="s">
        <v>121</v>
      </c>
      <c r="D15" s="29">
        <v>179.84</v>
      </c>
    </row>
    <row r="16" spans="1:4" ht="24.75" customHeight="1">
      <c r="A16" s="15"/>
      <c r="B16" s="43"/>
      <c r="C16" s="82" t="s">
        <v>122</v>
      </c>
      <c r="D16" s="29"/>
    </row>
    <row r="17" spans="1:4" ht="24.75" customHeight="1">
      <c r="A17" s="15"/>
      <c r="B17" s="43"/>
      <c r="C17" s="82" t="s">
        <v>123</v>
      </c>
      <c r="D17" s="29"/>
    </row>
    <row r="18" spans="1:4" ht="24.75" customHeight="1">
      <c r="A18" s="15"/>
      <c r="B18" s="43"/>
      <c r="C18" s="82" t="s">
        <v>124</v>
      </c>
      <c r="D18" s="29"/>
    </row>
    <row r="19" spans="1:4" ht="24.75" customHeight="1">
      <c r="A19" s="15"/>
      <c r="B19" s="43"/>
      <c r="C19" s="82" t="s">
        <v>125</v>
      </c>
      <c r="D19" s="29"/>
    </row>
    <row r="20" spans="1:4" ht="24.75" customHeight="1">
      <c r="A20" s="15"/>
      <c r="B20" s="43"/>
      <c r="C20" s="82" t="s">
        <v>126</v>
      </c>
      <c r="D20" s="29"/>
    </row>
    <row r="21" spans="1:4" ht="24.75" customHeight="1">
      <c r="A21" s="15"/>
      <c r="B21" s="43"/>
      <c r="C21" s="82" t="s">
        <v>127</v>
      </c>
      <c r="D21" s="29"/>
    </row>
    <row r="22" spans="1:4" ht="24.75" customHeight="1">
      <c r="A22" s="15"/>
      <c r="B22" s="43"/>
      <c r="C22" s="82" t="s">
        <v>128</v>
      </c>
      <c r="D22" s="29"/>
    </row>
    <row r="23" spans="1:4" ht="24.75" customHeight="1">
      <c r="A23" s="15"/>
      <c r="B23" s="43"/>
      <c r="C23" s="82" t="s">
        <v>129</v>
      </c>
      <c r="D23" s="29">
        <v>20</v>
      </c>
    </row>
    <row r="24" spans="1:4" ht="24.75" customHeight="1">
      <c r="A24" s="15"/>
      <c r="B24" s="43"/>
      <c r="C24" s="82" t="s">
        <v>130</v>
      </c>
      <c r="D24" s="29"/>
    </row>
    <row r="25" spans="1:4" ht="24.75" customHeight="1">
      <c r="A25" s="15"/>
      <c r="B25" s="43"/>
      <c r="C25" s="82" t="s">
        <v>131</v>
      </c>
      <c r="D25" s="29"/>
    </row>
    <row r="26" spans="1:4" ht="24.75" customHeight="1">
      <c r="A26" s="15"/>
      <c r="B26" s="43"/>
      <c r="C26" s="15"/>
      <c r="D26" s="46"/>
    </row>
    <row r="27" spans="1:4" ht="24.75" customHeight="1">
      <c r="A27" s="7" t="s">
        <v>42</v>
      </c>
      <c r="B27" s="81">
        <f>SUM(B5:B26)</f>
        <v>260.89</v>
      </c>
      <c r="C27" s="7" t="s">
        <v>43</v>
      </c>
      <c r="D27" s="81">
        <f>SUM(D5:D26)</f>
        <v>260.89</v>
      </c>
    </row>
    <row r="28" spans="1:4" ht="24.75" customHeight="1">
      <c r="A28" s="7"/>
      <c r="B28" s="35"/>
      <c r="C28" s="7"/>
      <c r="D28" s="47"/>
    </row>
    <row r="29" spans="1:4" ht="24.75" customHeight="1">
      <c r="A29" s="7"/>
      <c r="B29" s="35"/>
      <c r="C29" s="7"/>
      <c r="D29" s="47"/>
    </row>
    <row r="30" spans="1:4" ht="24.75" customHeight="1">
      <c r="A30" s="15" t="s">
        <v>44</v>
      </c>
      <c r="B30" s="81">
        <f>B31+B32+B33+B34</f>
        <v>0</v>
      </c>
      <c r="C30" s="15" t="s">
        <v>45</v>
      </c>
      <c r="D30" s="81">
        <f>D31+D32+D33+D34</f>
        <v>0</v>
      </c>
    </row>
    <row r="31" spans="1:4" ht="24.75" customHeight="1">
      <c r="A31" s="15" t="s">
        <v>46</v>
      </c>
      <c r="B31" s="45"/>
      <c r="C31" s="15" t="s">
        <v>46</v>
      </c>
      <c r="D31" s="46"/>
    </row>
    <row r="32" spans="1:4" ht="24.75" customHeight="1">
      <c r="A32" s="15" t="s">
        <v>47</v>
      </c>
      <c r="B32" s="45"/>
      <c r="C32" s="15" t="s">
        <v>47</v>
      </c>
      <c r="D32" s="46"/>
    </row>
    <row r="33" spans="1:4" ht="24.75" customHeight="1">
      <c r="A33" s="15" t="s">
        <v>48</v>
      </c>
      <c r="B33" s="45"/>
      <c r="C33" s="15" t="s">
        <v>48</v>
      </c>
      <c r="D33" s="46"/>
    </row>
    <row r="34" spans="1:4" ht="24.75" customHeight="1">
      <c r="A34" s="15" t="s">
        <v>49</v>
      </c>
      <c r="B34" s="45"/>
      <c r="C34" s="15" t="s">
        <v>49</v>
      </c>
      <c r="D34" s="46"/>
    </row>
    <row r="35" spans="1:4" ht="24.75" customHeight="1">
      <c r="A35" s="15" t="s">
        <v>50</v>
      </c>
      <c r="B35" s="81">
        <f>B36+B37+B38</f>
        <v>0</v>
      </c>
      <c r="C35" s="15"/>
      <c r="D35" s="46"/>
    </row>
    <row r="36" spans="1:4" ht="24.75" customHeight="1">
      <c r="A36" s="15" t="s">
        <v>51</v>
      </c>
      <c r="B36" s="45"/>
      <c r="C36" s="15"/>
      <c r="D36" s="46"/>
    </row>
    <row r="37" spans="1:4" ht="24.75" customHeight="1">
      <c r="A37" s="15" t="s">
        <v>52</v>
      </c>
      <c r="B37" s="45"/>
      <c r="C37" s="15"/>
      <c r="D37" s="46"/>
    </row>
    <row r="38" spans="1:4" ht="24.75" customHeight="1">
      <c r="A38" s="15" t="s">
        <v>53</v>
      </c>
      <c r="B38" s="45"/>
      <c r="C38" s="15"/>
      <c r="D38" s="46"/>
    </row>
    <row r="39" spans="1:4" ht="24.75" customHeight="1">
      <c r="A39" s="15"/>
      <c r="B39" s="35"/>
      <c r="C39" s="15"/>
      <c r="D39" s="46"/>
    </row>
    <row r="40" spans="1:4" ht="24.75" customHeight="1">
      <c r="A40" s="48"/>
      <c r="B40" s="49"/>
      <c r="C40" s="35"/>
      <c r="D40" s="46"/>
    </row>
    <row r="41" spans="1:97" ht="24.75" customHeight="1">
      <c r="A41" s="50" t="s">
        <v>54</v>
      </c>
      <c r="B41" s="81">
        <f>B27+B30+B35</f>
        <v>260.89</v>
      </c>
      <c r="C41" s="50" t="s">
        <v>55</v>
      </c>
      <c r="D41" s="83">
        <f>D27+D30</f>
        <v>260.89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</row>
  </sheetData>
  <sheetProtection/>
  <mergeCells count="3">
    <mergeCell ref="A1:D1"/>
    <mergeCell ref="A3:B3"/>
    <mergeCell ref="C3:D3"/>
  </mergeCells>
  <printOptions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PageLayoutView="0" workbookViewId="0" topLeftCell="A7">
      <selection activeCell="E25" sqref="E25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spans="1:2" ht="29.25" customHeight="1">
      <c r="A1" s="145" t="s">
        <v>56</v>
      </c>
      <c r="B1" s="145"/>
    </row>
    <row r="2" ht="20.25" customHeight="1">
      <c r="B2" s="1" t="s">
        <v>22</v>
      </c>
    </row>
    <row r="3" spans="1:3" ht="19.5" customHeight="1">
      <c r="A3" s="42" t="s">
        <v>25</v>
      </c>
      <c r="B3" s="42" t="s">
        <v>57</v>
      </c>
      <c r="C3" s="4"/>
    </row>
    <row r="4" spans="1:4" ht="19.5" customHeight="1">
      <c r="A4" s="15" t="s">
        <v>27</v>
      </c>
      <c r="B4" s="84">
        <f>B5+B6+B7+B8+B9+B10+B11</f>
        <v>260.89</v>
      </c>
      <c r="C4" s="4"/>
      <c r="D4" s="4"/>
    </row>
    <row r="5" spans="1:2" ht="19.5" customHeight="1">
      <c r="A5" s="15" t="s">
        <v>58</v>
      </c>
      <c r="B5" s="43">
        <v>260.89</v>
      </c>
    </row>
    <row r="6" spans="1:2" ht="19.5" customHeight="1">
      <c r="A6" s="15" t="s">
        <v>59</v>
      </c>
      <c r="B6" s="43"/>
    </row>
    <row r="7" spans="1:2" ht="19.5" customHeight="1">
      <c r="A7" s="15" t="s">
        <v>60</v>
      </c>
      <c r="B7" s="43"/>
    </row>
    <row r="8" spans="1:2" ht="19.5" customHeight="1">
      <c r="A8" s="15" t="s">
        <v>61</v>
      </c>
      <c r="B8" s="43"/>
    </row>
    <row r="9" spans="1:2" ht="19.5" customHeight="1">
      <c r="A9" s="15" t="s">
        <v>62</v>
      </c>
      <c r="B9" s="43"/>
    </row>
    <row r="10" spans="1:2" ht="19.5" customHeight="1">
      <c r="A10" s="15" t="s">
        <v>63</v>
      </c>
      <c r="B10" s="43"/>
    </row>
    <row r="11" spans="1:2" ht="19.5" customHeight="1">
      <c r="A11" s="15" t="s">
        <v>64</v>
      </c>
      <c r="B11" s="43"/>
    </row>
    <row r="12" spans="1:2" ht="19.5" customHeight="1">
      <c r="A12" s="15" t="s">
        <v>29</v>
      </c>
      <c r="B12" s="43"/>
    </row>
    <row r="13" spans="1:2" ht="19.5" customHeight="1">
      <c r="A13" s="15" t="s">
        <v>31</v>
      </c>
      <c r="B13" s="43"/>
    </row>
    <row r="14" spans="1:2" ht="19.5" customHeight="1">
      <c r="A14" s="15" t="s">
        <v>33</v>
      </c>
      <c r="B14" s="43"/>
    </row>
    <row r="15" spans="1:2" ht="19.5" customHeight="1">
      <c r="A15" s="15" t="s">
        <v>35</v>
      </c>
      <c r="B15" s="43"/>
    </row>
    <row r="16" spans="1:2" ht="19.5" customHeight="1">
      <c r="A16" s="15" t="s">
        <v>37</v>
      </c>
      <c r="B16" s="43"/>
    </row>
    <row r="17" spans="1:2" ht="19.5" customHeight="1">
      <c r="A17" s="15" t="s">
        <v>39</v>
      </c>
      <c r="B17" s="43"/>
    </row>
    <row r="18" spans="1:2" ht="19.5" customHeight="1">
      <c r="A18" s="15" t="s">
        <v>40</v>
      </c>
      <c r="B18" s="43"/>
    </row>
    <row r="19" spans="1:2" ht="19.5" customHeight="1">
      <c r="A19" s="15" t="s">
        <v>41</v>
      </c>
      <c r="B19" s="43"/>
    </row>
    <row r="20" spans="1:2" ht="19.5" customHeight="1">
      <c r="A20" s="15"/>
      <c r="B20" s="43"/>
    </row>
    <row r="21" spans="1:2" ht="19.5" customHeight="1">
      <c r="A21" s="15"/>
      <c r="B21" s="43"/>
    </row>
    <row r="22" spans="1:2" ht="19.5" customHeight="1">
      <c r="A22" s="15" t="s">
        <v>42</v>
      </c>
      <c r="B22" s="84">
        <f>B4+B12+B13+B14+B15+B16+B17+B18+B19</f>
        <v>260.89</v>
      </c>
    </row>
    <row r="23" spans="1:2" ht="19.5" customHeight="1">
      <c r="A23" s="15" t="s">
        <v>44</v>
      </c>
      <c r="B23" s="84">
        <f>B24+B25+B26+B27</f>
        <v>0</v>
      </c>
    </row>
    <row r="24" spans="1:2" ht="19.5" customHeight="1">
      <c r="A24" s="15" t="s">
        <v>65</v>
      </c>
      <c r="B24" s="43"/>
    </row>
    <row r="25" spans="1:2" ht="19.5" customHeight="1">
      <c r="A25" s="15" t="s">
        <v>66</v>
      </c>
      <c r="B25" s="43"/>
    </row>
    <row r="26" spans="1:2" ht="19.5" customHeight="1">
      <c r="A26" s="15" t="s">
        <v>67</v>
      </c>
      <c r="B26" s="43"/>
    </row>
    <row r="27" spans="1:2" ht="19.5" customHeight="1">
      <c r="A27" s="82" t="s">
        <v>132</v>
      </c>
      <c r="B27" s="43"/>
    </row>
    <row r="28" spans="1:2" ht="19.5" customHeight="1">
      <c r="A28" s="15" t="s">
        <v>50</v>
      </c>
      <c r="B28" s="84">
        <f>B29+B30+B31</f>
        <v>0</v>
      </c>
    </row>
    <row r="29" spans="1:2" ht="19.5" customHeight="1">
      <c r="A29" s="15" t="s">
        <v>68</v>
      </c>
      <c r="B29" s="43"/>
    </row>
    <row r="30" spans="1:2" ht="19.5" customHeight="1">
      <c r="A30" s="15" t="s">
        <v>69</v>
      </c>
      <c r="B30" s="43"/>
    </row>
    <row r="31" spans="1:2" ht="19.5" customHeight="1">
      <c r="A31" s="15" t="s">
        <v>70</v>
      </c>
      <c r="B31" s="43"/>
    </row>
    <row r="32" spans="1:2" ht="19.5" customHeight="1">
      <c r="A32" s="15"/>
      <c r="B32" s="43"/>
    </row>
    <row r="33" spans="1:2" ht="19.5" customHeight="1">
      <c r="A33" s="15"/>
      <c r="B33" s="43"/>
    </row>
    <row r="34" spans="1:2" ht="19.5" customHeight="1">
      <c r="A34" s="7" t="s">
        <v>71</v>
      </c>
      <c r="B34" s="84">
        <f>B22+B23+B28</f>
        <v>260.89</v>
      </c>
    </row>
  </sheetData>
  <sheetProtection/>
  <mergeCells count="1">
    <mergeCell ref="A1:B1"/>
  </mergeCell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selection activeCell="B18" sqref="B18"/>
    </sheetView>
  </sheetViews>
  <sheetFormatPr defaultColWidth="9.140625" defaultRowHeight="12.75"/>
  <cols>
    <col min="1" max="1" width="34.421875" style="0" customWidth="1"/>
    <col min="2" max="2" width="33.140625" style="0" customWidth="1"/>
    <col min="3" max="3" width="14.7109375" style="0" customWidth="1"/>
    <col min="4" max="4" width="15.00390625" style="0" customWidth="1"/>
    <col min="5" max="5" width="14.140625" style="0" customWidth="1"/>
    <col min="6" max="6" width="13.28125" style="0" customWidth="1"/>
    <col min="7" max="7" width="10.28125" style="0" customWidth="1"/>
    <col min="8" max="9" width="6.8515625" style="0" customWidth="1"/>
  </cols>
  <sheetData>
    <row r="1" spans="1:6" ht="24.75" customHeight="1">
      <c r="A1" s="143" t="s">
        <v>72</v>
      </c>
      <c r="B1" s="143"/>
      <c r="C1" s="143"/>
      <c r="D1" s="143"/>
      <c r="E1" s="143"/>
      <c r="F1" s="143"/>
    </row>
    <row r="2" spans="1:6" ht="24.75" customHeight="1">
      <c r="A2" s="39"/>
      <c r="B2" s="39"/>
      <c r="C2" s="39"/>
      <c r="F2" s="1" t="s">
        <v>22</v>
      </c>
    </row>
    <row r="3" spans="1:7" ht="24.75" customHeight="1">
      <c r="A3" s="7" t="s">
        <v>73</v>
      </c>
      <c r="B3" s="7" t="s">
        <v>74</v>
      </c>
      <c r="C3" s="7" t="s">
        <v>75</v>
      </c>
      <c r="D3" s="7" t="s">
        <v>76</v>
      </c>
      <c r="E3" s="7" t="s">
        <v>77</v>
      </c>
      <c r="F3" s="7" t="s">
        <v>78</v>
      </c>
      <c r="G3" s="30"/>
    </row>
    <row r="4" spans="1:7" ht="30" customHeight="1">
      <c r="A4" s="7" t="s">
        <v>79</v>
      </c>
      <c r="B4" s="7"/>
      <c r="C4" s="7">
        <v>1</v>
      </c>
      <c r="D4" s="7">
        <v>2</v>
      </c>
      <c r="E4" s="7">
        <v>3</v>
      </c>
      <c r="F4" s="7">
        <v>4</v>
      </c>
      <c r="G4" s="30"/>
    </row>
    <row r="5" spans="1:8" ht="30" customHeight="1">
      <c r="A5" s="85" t="s">
        <v>80</v>
      </c>
      <c r="B5" s="10"/>
      <c r="C5" s="75">
        <f>C6+C7+C8+C9</f>
        <v>260.89</v>
      </c>
      <c r="D5" s="75">
        <f>D6+D7+D8+D9</f>
        <v>260.89</v>
      </c>
      <c r="E5" s="75"/>
      <c r="F5" s="75"/>
      <c r="G5" s="30"/>
      <c r="H5" s="40"/>
    </row>
    <row r="6" spans="1:6" ht="30" customHeight="1">
      <c r="A6" s="120">
        <v>2080505</v>
      </c>
      <c r="B6" s="121" t="s">
        <v>191</v>
      </c>
      <c r="C6" s="74">
        <f>D6+E6+F6</f>
        <v>36.12</v>
      </c>
      <c r="D6" s="74">
        <v>36.12</v>
      </c>
      <c r="E6" s="74"/>
      <c r="F6" s="74"/>
    </row>
    <row r="7" spans="1:6" ht="30" customHeight="1">
      <c r="A7" s="116">
        <v>2101102</v>
      </c>
      <c r="B7" s="116" t="s">
        <v>192</v>
      </c>
      <c r="C7" s="74">
        <f>D7+E7+F7</f>
        <v>10.83</v>
      </c>
      <c r="D7" s="75">
        <v>10.83</v>
      </c>
      <c r="E7" s="75"/>
      <c r="F7" s="75"/>
    </row>
    <row r="8" spans="1:6" ht="30" customHeight="1">
      <c r="A8" s="116">
        <v>2120104</v>
      </c>
      <c r="B8" s="116" t="s">
        <v>190</v>
      </c>
      <c r="C8" s="74">
        <f>D8+E8+F8</f>
        <v>193.94</v>
      </c>
      <c r="D8" s="75">
        <v>193.94</v>
      </c>
      <c r="E8" s="75"/>
      <c r="F8" s="75"/>
    </row>
    <row r="9" spans="1:6" ht="30" customHeight="1">
      <c r="A9" s="116">
        <v>2210201</v>
      </c>
      <c r="B9" s="116" t="s">
        <v>193</v>
      </c>
      <c r="C9" s="74">
        <f>D9+E9+F9</f>
        <v>20</v>
      </c>
      <c r="D9" s="75">
        <v>20</v>
      </c>
      <c r="E9" s="75"/>
      <c r="F9" s="76"/>
    </row>
    <row r="10" spans="1:6" ht="30" customHeight="1">
      <c r="A10" s="15"/>
      <c r="B10" s="15"/>
      <c r="C10" s="74">
        <f>D10+E10+F10</f>
        <v>0</v>
      </c>
      <c r="D10" s="75"/>
      <c r="E10" s="75"/>
      <c r="F10" s="77"/>
    </row>
    <row r="11" spans="1:6" ht="30" customHeight="1">
      <c r="A11" s="15"/>
      <c r="B11" s="15"/>
      <c r="C11" s="76"/>
      <c r="D11" s="76"/>
      <c r="E11" s="76"/>
      <c r="F11" s="76"/>
    </row>
    <row r="12" spans="1:8" ht="30" customHeight="1">
      <c r="A12" s="15"/>
      <c r="B12" s="15"/>
      <c r="C12" s="76"/>
      <c r="D12" s="76"/>
      <c r="E12" s="76"/>
      <c r="F12" s="78"/>
      <c r="H12" s="40"/>
    </row>
    <row r="13" spans="1:8" ht="30" customHeight="1">
      <c r="A13" s="15"/>
      <c r="B13" s="15"/>
      <c r="C13" s="76"/>
      <c r="D13" s="76"/>
      <c r="E13" s="76"/>
      <c r="F13" s="78"/>
      <c r="H13" s="41"/>
    </row>
  </sheetData>
  <sheetProtection/>
  <mergeCells count="1">
    <mergeCell ref="A1:F1"/>
  </mergeCells>
  <printOptions/>
  <pageMargins left="0.79" right="0.79" top="0.79" bottom="0.79" header="0.51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8"/>
  <sheetViews>
    <sheetView showGridLines="0" showZeros="0" zoomScalePageLayoutView="0" workbookViewId="0" topLeftCell="A4">
      <selection activeCell="D6" sqref="D6:D24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146" t="s">
        <v>81</v>
      </c>
      <c r="B1" s="146"/>
      <c r="C1" s="146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</row>
    <row r="2" spans="1:97" ht="16.5" customHeight="1">
      <c r="A2" s="4"/>
      <c r="B2" s="32"/>
      <c r="C2" s="33"/>
      <c r="D2" s="1" t="s">
        <v>22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</row>
    <row r="3" spans="1:97" ht="23.25" customHeight="1">
      <c r="A3" s="144" t="s">
        <v>82</v>
      </c>
      <c r="B3" s="144"/>
      <c r="C3" s="144" t="s">
        <v>83</v>
      </c>
      <c r="D3" s="1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23.25" customHeight="1">
      <c r="A4" s="7" t="s">
        <v>25</v>
      </c>
      <c r="B4" s="7" t="s">
        <v>26</v>
      </c>
      <c r="C4" s="7" t="s">
        <v>25</v>
      </c>
      <c r="D4" s="7" t="s">
        <v>26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23.25" customHeight="1">
      <c r="A5" s="19" t="s">
        <v>84</v>
      </c>
      <c r="B5" s="83">
        <f>B6+B7+B8</f>
        <v>260.89</v>
      </c>
      <c r="C5" s="19" t="s">
        <v>85</v>
      </c>
      <c r="D5" s="86">
        <f>SUM(D6:D26)</f>
        <v>260.89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23.25" customHeight="1">
      <c r="A6" s="19" t="s">
        <v>86</v>
      </c>
      <c r="B6" s="35">
        <v>260.89</v>
      </c>
      <c r="C6" s="15" t="s">
        <v>28</v>
      </c>
      <c r="D6" s="36">
        <v>14.1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23.25" customHeight="1">
      <c r="A7" s="19" t="s">
        <v>87</v>
      </c>
      <c r="B7" s="35"/>
      <c r="C7" s="15" t="s">
        <v>30</v>
      </c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23.25" customHeight="1">
      <c r="A8" s="19" t="s">
        <v>88</v>
      </c>
      <c r="B8" s="35"/>
      <c r="C8" s="15" t="s">
        <v>32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23.25" customHeight="1">
      <c r="A9" s="19" t="s">
        <v>89</v>
      </c>
      <c r="B9" s="37"/>
      <c r="C9" s="15" t="s">
        <v>34</v>
      </c>
      <c r="D9" s="3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23.25" customHeight="1">
      <c r="A10" s="19"/>
      <c r="B10" s="37"/>
      <c r="C10" s="15" t="s">
        <v>36</v>
      </c>
      <c r="D10" s="3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23.25" customHeight="1">
      <c r="A11" s="19"/>
      <c r="B11" s="37"/>
      <c r="C11" s="15" t="s">
        <v>38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23.25" customHeight="1">
      <c r="A12" s="38"/>
      <c r="B12" s="35"/>
      <c r="C12" s="82" t="s">
        <v>117</v>
      </c>
      <c r="D12" s="3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23.25" customHeight="1">
      <c r="A13" s="38"/>
      <c r="B13" s="35"/>
      <c r="C13" s="82" t="s">
        <v>118</v>
      </c>
      <c r="D13" s="36">
        <v>36.12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23.25" customHeight="1">
      <c r="A14" s="38"/>
      <c r="B14" s="35"/>
      <c r="C14" s="82" t="s">
        <v>119</v>
      </c>
      <c r="D14" s="36">
        <v>10.83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23.25" customHeight="1">
      <c r="A15" s="38"/>
      <c r="B15" s="35"/>
      <c r="C15" s="82" t="s">
        <v>120</v>
      </c>
      <c r="D15" s="3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23.25" customHeight="1">
      <c r="A16" s="38"/>
      <c r="B16" s="35"/>
      <c r="C16" s="82" t="s">
        <v>121</v>
      </c>
      <c r="D16" s="36">
        <v>179.84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23.25" customHeight="1">
      <c r="A17" s="38"/>
      <c r="B17" s="35"/>
      <c r="C17" s="82" t="s">
        <v>122</v>
      </c>
      <c r="D17" s="3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23.25" customHeight="1">
      <c r="A18" s="38"/>
      <c r="B18" s="35"/>
      <c r="C18" s="82" t="s">
        <v>123</v>
      </c>
      <c r="D18" s="3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23.25" customHeight="1">
      <c r="A19" s="38"/>
      <c r="B19" s="35"/>
      <c r="C19" s="82" t="s">
        <v>124</v>
      </c>
      <c r="D19" s="3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23.25" customHeight="1">
      <c r="A20" s="38"/>
      <c r="B20" s="35"/>
      <c r="C20" s="82" t="s">
        <v>125</v>
      </c>
      <c r="D20" s="3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23.25" customHeight="1">
      <c r="A21" s="38"/>
      <c r="B21" s="35"/>
      <c r="C21" s="82" t="s">
        <v>126</v>
      </c>
      <c r="D21" s="3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23.25" customHeight="1">
      <c r="A22" s="38"/>
      <c r="B22" s="35"/>
      <c r="C22" s="82" t="s">
        <v>127</v>
      </c>
      <c r="D22" s="3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23.25" customHeight="1">
      <c r="A23" s="38"/>
      <c r="B23" s="35"/>
      <c r="C23" s="82" t="s">
        <v>128</v>
      </c>
      <c r="D23" s="3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23.25" customHeight="1">
      <c r="A24" s="38"/>
      <c r="B24" s="35"/>
      <c r="C24" s="82" t="s">
        <v>129</v>
      </c>
      <c r="D24" s="36">
        <v>20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23.25" customHeight="1">
      <c r="A25" s="38"/>
      <c r="B25" s="35"/>
      <c r="C25" s="82" t="s">
        <v>130</v>
      </c>
      <c r="D25" s="3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23.25" customHeight="1">
      <c r="A26" s="38"/>
      <c r="B26" s="35"/>
      <c r="C26" s="82" t="s">
        <v>131</v>
      </c>
      <c r="D26" s="3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23.25" customHeight="1">
      <c r="A27" s="38"/>
      <c r="B27" s="35"/>
      <c r="C27" s="82"/>
      <c r="D27" s="3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23.25" customHeight="1">
      <c r="A28" s="7" t="s">
        <v>90</v>
      </c>
      <c r="B28" s="83">
        <f>B5+B9</f>
        <v>260.89</v>
      </c>
      <c r="C28" s="7" t="s">
        <v>91</v>
      </c>
      <c r="D28" s="83">
        <f>D5</f>
        <v>260.89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</sheetData>
  <sheetProtection/>
  <mergeCells count="3">
    <mergeCell ref="A1:D1"/>
    <mergeCell ref="A3:B3"/>
    <mergeCell ref="C3:D3"/>
  </mergeCells>
  <printOptions/>
  <pageMargins left="0.98" right="0.79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D7" sqref="D7"/>
    </sheetView>
  </sheetViews>
  <sheetFormatPr defaultColWidth="9.140625" defaultRowHeight="12.75"/>
  <cols>
    <col min="1" max="1" width="36.57421875" style="0" customWidth="1"/>
    <col min="2" max="8" width="14.7109375" style="0" customWidth="1"/>
    <col min="9" max="10" width="6.8515625" style="0" customWidth="1"/>
  </cols>
  <sheetData>
    <row r="1" spans="1:8" ht="24.75" customHeight="1">
      <c r="A1" s="143" t="s">
        <v>92</v>
      </c>
      <c r="B1" s="143"/>
      <c r="C1" s="143"/>
      <c r="D1" s="143"/>
      <c r="E1" s="143"/>
      <c r="F1" s="143"/>
      <c r="G1" s="143"/>
      <c r="H1" s="143"/>
    </row>
    <row r="2" ht="24.75" customHeight="1">
      <c r="H2" s="1" t="s">
        <v>22</v>
      </c>
    </row>
    <row r="3" spans="1:9" ht="24.75" customHeight="1">
      <c r="A3" s="144" t="s">
        <v>93</v>
      </c>
      <c r="B3" s="144" t="s">
        <v>80</v>
      </c>
      <c r="C3" s="144" t="s">
        <v>94</v>
      </c>
      <c r="D3" s="144"/>
      <c r="E3" s="144"/>
      <c r="F3" s="144" t="s">
        <v>95</v>
      </c>
      <c r="G3" s="144"/>
      <c r="H3" s="144"/>
      <c r="I3" s="4"/>
    </row>
    <row r="4" spans="1:9" ht="24.75" customHeight="1">
      <c r="A4" s="144"/>
      <c r="B4" s="144"/>
      <c r="C4" s="7" t="s">
        <v>80</v>
      </c>
      <c r="D4" s="7" t="s">
        <v>76</v>
      </c>
      <c r="E4" s="7" t="s">
        <v>77</v>
      </c>
      <c r="F4" s="7" t="s">
        <v>80</v>
      </c>
      <c r="G4" s="7" t="s">
        <v>76</v>
      </c>
      <c r="H4" s="7" t="s">
        <v>77</v>
      </c>
      <c r="I4" s="4"/>
    </row>
    <row r="5" spans="1:9" ht="24.75" customHeight="1">
      <c r="A5" s="122" t="s">
        <v>185</v>
      </c>
      <c r="B5" s="7">
        <v>1</v>
      </c>
      <c r="C5" s="7">
        <v>2</v>
      </c>
      <c r="D5" s="7">
        <v>3</v>
      </c>
      <c r="E5" s="7">
        <v>4</v>
      </c>
      <c r="F5" s="7">
        <v>2</v>
      </c>
      <c r="G5" s="7">
        <v>3</v>
      </c>
      <c r="H5" s="7">
        <v>4</v>
      </c>
      <c r="I5" s="4"/>
    </row>
    <row r="6" spans="1:8" ht="24.75" customHeight="1">
      <c r="A6" s="9" t="s">
        <v>80</v>
      </c>
      <c r="B6" s="89">
        <f>C6+F6</f>
        <v>260.89</v>
      </c>
      <c r="C6" s="87">
        <f>D6+E6</f>
        <v>260.89</v>
      </c>
      <c r="D6" s="26">
        <v>260.89</v>
      </c>
      <c r="E6" s="17"/>
      <c r="F6" s="88">
        <f>G6+H6</f>
        <v>0</v>
      </c>
      <c r="G6" s="27"/>
      <c r="H6" s="27"/>
    </row>
    <row r="7" spans="1:8" ht="24.75" customHeight="1">
      <c r="A7" s="10"/>
      <c r="B7" s="26"/>
      <c r="C7" s="17"/>
      <c r="D7" s="26"/>
      <c r="E7" s="17"/>
      <c r="F7" s="27"/>
      <c r="G7" s="27"/>
      <c r="H7" s="27"/>
    </row>
    <row r="8" spans="1:8" ht="24.75" customHeight="1">
      <c r="A8" s="15"/>
      <c r="B8" s="28"/>
      <c r="C8" s="20"/>
      <c r="D8" s="28"/>
      <c r="E8" s="20"/>
      <c r="F8" s="29"/>
      <c r="G8" s="29"/>
      <c r="H8" s="29"/>
    </row>
    <row r="9" spans="1:8" ht="24.75" customHeight="1">
      <c r="A9" s="15"/>
      <c r="B9" s="28"/>
      <c r="C9" s="20"/>
      <c r="D9" s="28"/>
      <c r="E9" s="20"/>
      <c r="F9" s="29"/>
      <c r="G9" s="29"/>
      <c r="H9" s="29"/>
    </row>
    <row r="10" spans="3:6" ht="12.75" customHeight="1">
      <c r="C10" s="30"/>
      <c r="F10" s="30"/>
    </row>
    <row r="11" spans="3:6" ht="12.75" customHeight="1">
      <c r="C11" s="30"/>
      <c r="D11" s="30"/>
      <c r="F11" s="30"/>
    </row>
    <row r="12" spans="4:6" ht="12.75" customHeight="1">
      <c r="D12" s="30"/>
      <c r="F12" s="30"/>
    </row>
    <row r="13" spans="5:6" ht="12.75" customHeight="1">
      <c r="E13" s="30"/>
      <c r="F13" s="30"/>
    </row>
    <row r="14" ht="12.75" customHeight="1">
      <c r="F14" s="30"/>
    </row>
  </sheetData>
  <sheetProtection/>
  <mergeCells count="7">
    <mergeCell ref="A1:H1"/>
    <mergeCell ref="C3:E3"/>
    <mergeCell ref="F3:H3"/>
    <mergeCell ref="A3:A4"/>
    <mergeCell ref="B3:B4"/>
  </mergeCell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PageLayoutView="0" workbookViewId="0" topLeftCell="A1">
      <selection activeCell="A6" sqref="A6:B9"/>
    </sheetView>
  </sheetViews>
  <sheetFormatPr defaultColWidth="9.140625" defaultRowHeight="12.75"/>
  <cols>
    <col min="1" max="1" width="27.7109375" style="0" customWidth="1"/>
    <col min="2" max="2" width="33.421875" style="0" customWidth="1"/>
    <col min="3" max="3" width="12.57421875" style="0" customWidth="1"/>
    <col min="4" max="4" width="13.00390625" style="0" customWidth="1"/>
    <col min="5" max="5" width="16.28125" style="0" customWidth="1"/>
    <col min="6" max="7" width="6.8515625" style="0" customWidth="1"/>
  </cols>
  <sheetData>
    <row r="1" spans="1:5" ht="24.75" customHeight="1">
      <c r="A1" s="143" t="s">
        <v>96</v>
      </c>
      <c r="B1" s="143"/>
      <c r="C1" s="143"/>
      <c r="D1" s="143"/>
      <c r="E1" s="143"/>
    </row>
    <row r="2" ht="24.75" customHeight="1">
      <c r="E2" s="1" t="s">
        <v>22</v>
      </c>
    </row>
    <row r="3" spans="1:6" ht="24.75" customHeight="1">
      <c r="A3" s="144" t="s">
        <v>73</v>
      </c>
      <c r="B3" s="147" t="s">
        <v>97</v>
      </c>
      <c r="C3" s="144" t="s">
        <v>94</v>
      </c>
      <c r="D3" s="144"/>
      <c r="E3" s="144"/>
      <c r="F3" s="4"/>
    </row>
    <row r="4" spans="1:6" ht="24.75" customHeight="1">
      <c r="A4" s="144"/>
      <c r="B4" s="148"/>
      <c r="C4" s="7" t="s">
        <v>80</v>
      </c>
      <c r="D4" s="7" t="s">
        <v>76</v>
      </c>
      <c r="E4" s="7" t="s">
        <v>77</v>
      </c>
      <c r="F4" s="4"/>
    </row>
    <row r="5" spans="1:6" ht="24.75" customHeight="1">
      <c r="A5" s="7" t="s">
        <v>79</v>
      </c>
      <c r="B5" s="7"/>
      <c r="C5" s="7">
        <v>1</v>
      </c>
      <c r="D5" s="7">
        <v>2</v>
      </c>
      <c r="E5" s="7">
        <v>3</v>
      </c>
      <c r="F5" s="4"/>
    </row>
    <row r="6" spans="1:6" ht="24.75" customHeight="1">
      <c r="A6" s="118">
        <v>2080505</v>
      </c>
      <c r="B6" s="119" t="s">
        <v>191</v>
      </c>
      <c r="C6" s="123">
        <f>D6+E6</f>
        <v>36.12</v>
      </c>
      <c r="D6" s="123">
        <v>36.12</v>
      </c>
      <c r="E6" s="73"/>
      <c r="F6" s="4"/>
    </row>
    <row r="7" spans="1:6" ht="24.75" customHeight="1">
      <c r="A7" s="117">
        <v>2101102</v>
      </c>
      <c r="B7" s="117" t="s">
        <v>192</v>
      </c>
      <c r="C7" s="123">
        <f>D7+E7</f>
        <v>10.83</v>
      </c>
      <c r="D7" s="123">
        <v>10.83</v>
      </c>
      <c r="E7" s="73"/>
      <c r="F7" s="23"/>
    </row>
    <row r="8" spans="1:6" ht="27" customHeight="1">
      <c r="A8" s="117">
        <v>2120104</v>
      </c>
      <c r="B8" s="117" t="s">
        <v>190</v>
      </c>
      <c r="C8" s="123">
        <f>D8+E8</f>
        <v>193.94</v>
      </c>
      <c r="D8" s="124">
        <v>193.94</v>
      </c>
      <c r="E8" s="75"/>
      <c r="F8" s="24"/>
    </row>
    <row r="9" spans="1:6" ht="27" customHeight="1">
      <c r="A9" s="117">
        <v>2210201</v>
      </c>
      <c r="B9" s="117" t="s">
        <v>193</v>
      </c>
      <c r="C9" s="123">
        <f>D9+E9</f>
        <v>20</v>
      </c>
      <c r="D9" s="124">
        <v>20</v>
      </c>
      <c r="E9" s="75"/>
      <c r="F9" s="24"/>
    </row>
    <row r="10" spans="1:6" ht="27" customHeight="1">
      <c r="A10" s="19"/>
      <c r="B10" s="15"/>
      <c r="C10" s="76"/>
      <c r="D10" s="76"/>
      <c r="E10" s="75"/>
      <c r="F10" s="24"/>
    </row>
    <row r="11" spans="1:6" ht="27" customHeight="1">
      <c r="A11" s="19"/>
      <c r="B11" s="15"/>
      <c r="C11" s="74"/>
      <c r="D11" s="75"/>
      <c r="E11" s="75"/>
      <c r="F11" s="24"/>
    </row>
    <row r="12" spans="1:6" ht="27" customHeight="1">
      <c r="A12" s="19"/>
      <c r="B12" s="15"/>
      <c r="C12" s="76"/>
      <c r="D12" s="76"/>
      <c r="E12" s="76"/>
      <c r="F12" s="23"/>
    </row>
    <row r="13" spans="1:6" ht="27" customHeight="1">
      <c r="A13" s="19"/>
      <c r="B13" s="15"/>
      <c r="C13" s="76"/>
      <c r="D13" s="76"/>
      <c r="E13" s="76"/>
      <c r="F13" s="23"/>
    </row>
    <row r="14" spans="1:6" ht="27" customHeight="1">
      <c r="A14" s="15"/>
      <c r="B14" s="15"/>
      <c r="C14" s="76"/>
      <c r="D14" s="76"/>
      <c r="E14" s="76"/>
      <c r="F14" s="23"/>
    </row>
    <row r="15" spans="1:6" ht="27" customHeight="1">
      <c r="A15" s="15"/>
      <c r="B15" s="15"/>
      <c r="C15" s="76"/>
      <c r="D15" s="76"/>
      <c r="E15" s="76"/>
      <c r="F15" s="23"/>
    </row>
    <row r="16" spans="1:6" ht="27" customHeight="1">
      <c r="A16" s="15"/>
      <c r="B16" s="15"/>
      <c r="C16" s="77"/>
      <c r="D16" s="77"/>
      <c r="E16" s="77"/>
      <c r="F16" s="25"/>
    </row>
    <row r="17" spans="1:6" ht="27" customHeight="1">
      <c r="A17" s="15"/>
      <c r="B17" s="15"/>
      <c r="C17" s="77"/>
      <c r="D17" s="77"/>
      <c r="E17" s="77"/>
      <c r="F17" s="25"/>
    </row>
  </sheetData>
  <sheetProtection/>
  <mergeCells count="5">
    <mergeCell ref="A1:E1"/>
    <mergeCell ref="C3:E3"/>
    <mergeCell ref="A3:A4"/>
    <mergeCell ref="B3:B4"/>
  </mergeCells>
  <printOptions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K11" sqref="K11"/>
    </sheetView>
  </sheetViews>
  <sheetFormatPr defaultColWidth="9.140625" defaultRowHeight="12.75"/>
  <cols>
    <col min="2" max="2" width="14.421875" style="0" customWidth="1"/>
    <col min="3" max="3" width="25.140625" style="0" customWidth="1"/>
    <col min="4" max="4" width="17.00390625" style="70" customWidth="1"/>
    <col min="5" max="5" width="18.140625" style="70" customWidth="1"/>
    <col min="6" max="6" width="16.00390625" style="70" customWidth="1"/>
    <col min="7" max="8" width="6.8515625" style="0" customWidth="1"/>
  </cols>
  <sheetData>
    <row r="1" spans="2:6" ht="20.25" customHeight="1">
      <c r="B1" s="149" t="s">
        <v>98</v>
      </c>
      <c r="C1" s="149"/>
      <c r="D1" s="149"/>
      <c r="E1" s="149"/>
      <c r="F1" s="149"/>
    </row>
    <row r="2" ht="20.25" customHeight="1">
      <c r="F2" s="39" t="s">
        <v>22</v>
      </c>
    </row>
    <row r="3" spans="1:7" ht="24" customHeight="1">
      <c r="A3" s="150" t="s">
        <v>99</v>
      </c>
      <c r="B3" s="144" t="s">
        <v>100</v>
      </c>
      <c r="C3" s="147" t="s">
        <v>101</v>
      </c>
      <c r="D3" s="144" t="s">
        <v>102</v>
      </c>
      <c r="E3" s="144"/>
      <c r="F3" s="144"/>
      <c r="G3" s="4"/>
    </row>
    <row r="4" spans="1:7" ht="24" customHeight="1">
      <c r="A4" s="151"/>
      <c r="B4" s="144"/>
      <c r="C4" s="148"/>
      <c r="D4" s="7" t="s">
        <v>80</v>
      </c>
      <c r="E4" s="7" t="s">
        <v>103</v>
      </c>
      <c r="F4" s="7" t="s">
        <v>104</v>
      </c>
      <c r="G4" s="4"/>
    </row>
    <row r="5" spans="1:7" ht="27.75" customHeight="1">
      <c r="A5" s="22" t="s">
        <v>79</v>
      </c>
      <c r="B5" s="22" t="s">
        <v>79</v>
      </c>
      <c r="C5" s="22"/>
      <c r="D5" s="7">
        <v>1</v>
      </c>
      <c r="E5" s="7">
        <v>2</v>
      </c>
      <c r="F5" s="7">
        <v>3</v>
      </c>
      <c r="G5" s="4"/>
    </row>
    <row r="6" spans="1:7" ht="27.75" customHeight="1">
      <c r="A6" s="21"/>
      <c r="B6" s="90" t="s">
        <v>80</v>
      </c>
      <c r="C6" s="11"/>
      <c r="D6" s="67">
        <f>SUM(D7:D16)</f>
        <v>260.89000000000004</v>
      </c>
      <c r="E6" s="67">
        <f>SUM(E7:E16)</f>
        <v>246.79</v>
      </c>
      <c r="F6" s="67">
        <f>SUM(F7:F16)</f>
        <v>14.1</v>
      </c>
      <c r="G6" s="4"/>
    </row>
    <row r="7" spans="1:6" ht="33" customHeight="1">
      <c r="A7" s="66">
        <v>1</v>
      </c>
      <c r="B7" s="221">
        <v>30108</v>
      </c>
      <c r="C7" s="119" t="s">
        <v>191</v>
      </c>
      <c r="D7" s="131">
        <f>E7+F7</f>
        <v>36.12</v>
      </c>
      <c r="E7" s="131">
        <v>36.12</v>
      </c>
      <c r="F7" s="132"/>
    </row>
    <row r="8" spans="1:6" ht="33" customHeight="1">
      <c r="A8" s="66">
        <v>2</v>
      </c>
      <c r="B8" s="122">
        <v>30110</v>
      </c>
      <c r="C8" s="117" t="s">
        <v>192</v>
      </c>
      <c r="D8" s="131">
        <f>E8+F8</f>
        <v>10.83</v>
      </c>
      <c r="E8" s="132">
        <v>10.83</v>
      </c>
      <c r="F8" s="132"/>
    </row>
    <row r="9" spans="1:6" ht="33" customHeight="1">
      <c r="A9" s="66">
        <v>3</v>
      </c>
      <c r="B9" s="122">
        <v>30101</v>
      </c>
      <c r="C9" s="117" t="s">
        <v>190</v>
      </c>
      <c r="D9" s="131">
        <f>E9+F9</f>
        <v>179.84</v>
      </c>
      <c r="E9" s="132">
        <v>179.84</v>
      </c>
      <c r="F9" s="132"/>
    </row>
    <row r="10" spans="1:6" ht="33" customHeight="1">
      <c r="A10" s="66">
        <v>4</v>
      </c>
      <c r="B10" s="122">
        <v>30113</v>
      </c>
      <c r="C10" s="117" t="s">
        <v>193</v>
      </c>
      <c r="D10" s="131">
        <f>E10+F10</f>
        <v>20</v>
      </c>
      <c r="E10" s="132">
        <v>20</v>
      </c>
      <c r="F10" s="132"/>
    </row>
    <row r="11" spans="1:6" ht="33" customHeight="1">
      <c r="A11" s="66">
        <v>5</v>
      </c>
      <c r="B11" s="129">
        <v>30201</v>
      </c>
      <c r="C11" s="126" t="s">
        <v>194</v>
      </c>
      <c r="D11" s="127">
        <v>6.3</v>
      </c>
      <c r="E11" s="66"/>
      <c r="F11" s="66">
        <v>6.3</v>
      </c>
    </row>
    <row r="12" spans="1:6" ht="33" customHeight="1">
      <c r="A12" s="66">
        <v>6</v>
      </c>
      <c r="B12" s="129">
        <v>30205</v>
      </c>
      <c r="C12" s="125" t="s">
        <v>195</v>
      </c>
      <c r="D12" s="127">
        <v>0.3</v>
      </c>
      <c r="E12" s="68"/>
      <c r="F12" s="66">
        <v>0.3</v>
      </c>
    </row>
    <row r="13" spans="1:6" ht="33" customHeight="1">
      <c r="A13" s="66">
        <v>7</v>
      </c>
      <c r="B13" s="130">
        <v>30206</v>
      </c>
      <c r="C13" s="125" t="s">
        <v>196</v>
      </c>
      <c r="D13" s="127">
        <v>0.6</v>
      </c>
      <c r="E13" s="66"/>
      <c r="F13" s="66">
        <v>0.6</v>
      </c>
    </row>
    <row r="14" spans="1:6" ht="33" customHeight="1">
      <c r="A14" s="66">
        <v>8</v>
      </c>
      <c r="B14" s="130">
        <v>30208</v>
      </c>
      <c r="C14" s="125" t="s">
        <v>197</v>
      </c>
      <c r="D14" s="127">
        <v>1.8</v>
      </c>
      <c r="E14" s="66"/>
      <c r="F14" s="66">
        <v>1.8</v>
      </c>
    </row>
    <row r="15" spans="1:6" ht="33" customHeight="1">
      <c r="A15" s="66">
        <v>9</v>
      </c>
      <c r="B15" s="130">
        <v>30228</v>
      </c>
      <c r="C15" s="125" t="s">
        <v>198</v>
      </c>
      <c r="D15" s="127">
        <v>1.5</v>
      </c>
      <c r="E15" s="66"/>
      <c r="F15" s="66">
        <v>1.5</v>
      </c>
    </row>
    <row r="16" spans="1:6" ht="33" customHeight="1">
      <c r="A16" s="66">
        <v>10</v>
      </c>
      <c r="B16" s="130">
        <v>30231</v>
      </c>
      <c r="C16" s="125" t="s">
        <v>199</v>
      </c>
      <c r="D16" s="127">
        <v>3.6</v>
      </c>
      <c r="E16" s="66"/>
      <c r="F16" s="66">
        <v>3.6</v>
      </c>
    </row>
    <row r="17" spans="1:6" ht="33" customHeight="1">
      <c r="A17" s="8"/>
      <c r="B17" s="13"/>
      <c r="C17" s="12"/>
      <c r="D17" s="66"/>
      <c r="E17" s="66"/>
      <c r="F17" s="66"/>
    </row>
  </sheetData>
  <sheetProtection/>
  <mergeCells count="6">
    <mergeCell ref="B1:F1"/>
    <mergeCell ref="D3:F3"/>
    <mergeCell ref="A3:A4"/>
    <mergeCell ref="B3:B4"/>
    <mergeCell ref="C3:C4"/>
  </mergeCells>
  <printOptions/>
  <pageMargins left="0.79" right="0.79" top="0.79" bottom="0.79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2019-01-07T00:50:09Z</cp:lastPrinted>
  <dcterms:created xsi:type="dcterms:W3CDTF">2018-01-23T02:21:46Z</dcterms:created>
  <dcterms:modified xsi:type="dcterms:W3CDTF">2019-01-31T07:04:47Z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