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9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<sst xmlns="http://schemas.openxmlformats.org/spreadsheetml/2006/main" count="427" uniqueCount="298">
  <si>
    <t>单位名称：</t>
  </si>
  <si>
    <t>白银市平川区市场监督管理局</t>
  </si>
  <si>
    <t>部门预算公开表</t>
  </si>
  <si>
    <t>编制日期：2021年12月  日</t>
  </si>
  <si>
    <t>部门领导：</t>
  </si>
  <si>
    <t>张建军</t>
  </si>
  <si>
    <t xml:space="preserve">     财务负责人：马继远</t>
  </si>
  <si>
    <t>制表人：</t>
  </si>
  <si>
    <t xml:space="preserve">胡军霞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</si>
  <si>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</si>
  <si>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</si>
  <si>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</si>
  <si>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</si>
  <si>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</si>
  <si>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</si>
  <si>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</si>
  <si>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</si>
  <si>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</si>
  <si>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</si>
  <si>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</si>
  <si>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</si>
  <si>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</si>
  <si>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</si>
  <si>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</si>
  <si>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</si>
  <si>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</si>
  <si>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</si>
  <si>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</si>
  <si>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</si>
  <si>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</si>
  <si>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）整体支出预算绩效情况表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</si>
  <si>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13</t>
    </r>
    <r>
      <rPr>
        <u val="single"/>
        <sz val="11"/>
        <color indexed="12"/>
        <rFont val="宋体"/>
        <family val="0"/>
      </rPr>
      <t>）项目支出预算绩效情况表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</si>
  <si>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</si>
  <si>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</si>
  <si>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</si>
  <si>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</si>
  <si>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</si>
  <si>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</si>
  <si>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</si>
  <si>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</si>
  <si>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</si>
  <si>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</si>
  <si>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</si>
  <si>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</si>
  <si>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</si>
  <si>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</si>
  <si>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</si>
  <si>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</si>
  <si>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</si>
  <si>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</si>
  <si>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</si>
  <si>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（七）文化旅游体育与传媒支出</t>
  </si>
  <si>
    <t>八、经营收入</t>
  </si>
  <si>
    <t>（八）社会保障和就业支出</t>
  </si>
  <si>
    <t>九、其他收入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</si>
  <si>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</si>
  <si>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</si>
  <si>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</si>
  <si>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</si>
  <si>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</si>
  <si>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</si>
  <si>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</si>
  <si>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</si>
  <si>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</si>
  <si>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</si>
  <si>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</si>
  <si>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</si>
  <si>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</si>
  <si>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</si>
  <si>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</si>
  <si>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</si>
  <si>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</si>
  <si>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</si>
  <si>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</si>
  <si>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</si>
  <si>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</si>
  <si>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</si>
  <si>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</si>
  <si>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</si>
  <si>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</si>
  <si>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</si>
  <si>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</si>
  <si>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</si>
  <si>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</si>
  <si>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</si>
  <si>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</si>
  <si>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</si>
  <si>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</si>
  <si>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</si>
  <si>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</si>
  <si>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</si>
  <si>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</si>
  <si>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</si>
  <si>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</si>
  <si>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</si>
  <si>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</si>
  <si>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</si>
  <si>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</si>
  <si>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</si>
  <si>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</si>
  <si>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</si>
  <si>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</si>
  <si>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</si>
  <si>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</si>
  <si>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</si>
  <si>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</si>
  <si>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</si>
  <si>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</si>
  <si>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</si>
  <si>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市场监督管理事务</t>
  </si>
  <si>
    <t xml:space="preserve">  行政运行</t>
  </si>
  <si>
    <t xml:space="preserve">  其他市场监督管理事务</t>
  </si>
  <si>
    <t>社会保障和就业支出</t>
  </si>
  <si>
    <t>行政事业单位离退休</t>
  </si>
  <si>
    <t>机关事业单位基本养老保险缴费支出</t>
  </si>
  <si>
    <t>卫生健康支出</t>
  </si>
  <si>
    <t>行政事业单位医疗</t>
  </si>
  <si>
    <t>行政单位医疗</t>
  </si>
  <si>
    <t>住房保障支出</t>
  </si>
  <si>
    <t>住房改革支出</t>
  </si>
  <si>
    <t>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</si>
  <si>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</si>
  <si>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</si>
  <si>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</si>
  <si>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</si>
  <si>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</si>
  <si>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</si>
  <si>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</si>
  <si>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</si>
  <si>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</si>
  <si>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</si>
  <si>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</si>
  <si>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</si>
  <si>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</si>
  <si>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</si>
  <si>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</si>
  <si>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一般公共预算支出情况表</t>
  </si>
  <si>
    <t>功能科目名称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</si>
  <si>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</si>
  <si>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</si>
  <si>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</si>
  <si>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</si>
  <si>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</si>
  <si>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</si>
  <si>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</si>
  <si>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工资福利支出</t>
  </si>
  <si>
    <t>基本工资</t>
  </si>
  <si>
    <t>奖金</t>
  </si>
  <si>
    <t>机关事业单位基本养老保险缴费</t>
  </si>
  <si>
    <t>职工基本医疗保险缴费</t>
  </si>
  <si>
    <t>30113</t>
  </si>
  <si>
    <t>其他工资福利支出</t>
  </si>
  <si>
    <t>商品和服务支出</t>
  </si>
  <si>
    <t>办公费</t>
  </si>
  <si>
    <t>水费</t>
  </si>
  <si>
    <t>电费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</si>
  <si>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</si>
  <si>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</si>
  <si>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</si>
  <si>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</si>
  <si>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</si>
  <si>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</si>
  <si>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r>
      <t xml:space="preserve">    </t>
    </r>
    <r>
      <rPr>
        <sz val="10"/>
        <rFont val="宋体"/>
        <family val="0"/>
      </rPr>
      <t>生活补助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</si>
  <si>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</si>
  <si>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</si>
  <si>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</si>
  <si>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</si>
  <si>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</si>
  <si>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</si>
  <si>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</si>
  <si>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</si>
  <si>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</si>
  <si>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 xml:space="preserve"> </t>
  </si>
  <si>
    <t>一般公共预算机关运行经费</t>
  </si>
  <si>
    <t>政府性基金支出预算表</t>
  </si>
  <si>
    <t>项        目</t>
  </si>
  <si>
    <r>
      <t>备注：2022</t>
    </r>
    <r>
      <rPr>
        <sz val="10"/>
        <rFont val="宋体"/>
        <family val="0"/>
      </rPr>
      <t>年部门预算未安排此项经费。</t>
    </r>
  </si>
  <si>
    <t>政府采购预算表</t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</si>
  <si>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</si>
  <si>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</si>
  <si>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</si>
  <si>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</si>
  <si>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</si>
  <si>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</si>
  <si>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</si>
  <si>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</si>
  <si>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</si>
  <si>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</si>
  <si>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</si>
  <si>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r>
      <t xml:space="preserve">财政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拨款</t>
    </r>
  </si>
  <si>
    <t>上级一般转移支付</t>
  </si>
  <si>
    <r>
      <t xml:space="preserve">非税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</si>
  <si>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r>
      <t xml:space="preserve">债务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</si>
  <si>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t>小计</t>
  </si>
  <si>
    <t>一般公共预算专项结余结转</t>
  </si>
  <si>
    <t>政府性基金资金结转</t>
  </si>
  <si>
    <r>
      <t xml:space="preserve">债务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收入</t>
    </r>
  </si>
  <si>
    <t>合  计</t>
  </si>
  <si>
    <r>
      <t xml:space="preserve"> 部门整体支出预算绩效目标表（202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年度）</t>
    </r>
  </si>
  <si>
    <t>申报单位名称</t>
  </si>
  <si>
    <t>预算金额（万元）</t>
  </si>
  <si>
    <t>财政拨款</t>
  </si>
  <si>
    <t>其它收入</t>
  </si>
  <si>
    <t>绩效目标</t>
  </si>
  <si>
    <t xml:space="preserve">（一）持续深化商事制度改革。大力推进“证照分离”、“一网通办”、无纸全程电子化登记等改革事项，推行“非接触式”服务和“网上办事”及“多证合一”“证照分离”改革，进一步压缩企业开办时间工作。不断优化审批流程，在深入开展“五减”的基础上，推动“告知承诺制”改革，压缩行政审批办理时限。（二）接力强化食品安全监管。严格落实“四个最严”要求,持续开展“食安平川”引领行动。（三）确保“两品一械”使用安全。深入开展疫苗使用质量、中药材及中药饮片、血液制品、含特殊药品复方制剂等高风险产品专项整治。加强监督指导，督促经营使用单位落实药品不良反应、医疗器械不良事件、化妆品不良反应、药物滥用等收集上报主体责任。（四）纵深推进高质量发展。一是加强工业产品质量安全监管，二是深化民生计量监管，三是强化标准体系建设，四是完善认证认可和检验检测体系，五是加强特种设备安全监管。（五）促进知识产权保护运用。一是强化知识产权保护。二是促进知识产权有效运用。开展知识产权质押融资需求调查，帮助指导落实有关政策；鼓励知识产权服务机构主动对接服务企业，支持开展专利项目，充分利用专利信息提升自主创新能力。三是加大商标专利注册申请力度，有效提升商标注册量和地理标志注册量。（六）全力维护公平竞争秩序。一是加大综合执法力度，落实“双打”工作责任，严厉打击侵权假冒违法行为。二是加强价格和反不正当竞争执法。三是加强反垄断执法和公平竞争审查工作。四是加强网络交易和广告监管。五是加强消费者权益保护。六是完善信用监管机制。 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</si>
  <si>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</si>
  <si>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</si>
  <si>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</si>
  <si>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</si>
  <si>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</si>
  <si>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</si>
  <si>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</si>
  <si>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</si>
  <si>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</si>
  <si>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</si>
  <si>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下降</t>
  </si>
  <si>
    <t>专项经费支出安排合理性</t>
  </si>
  <si>
    <t>合理</t>
  </si>
  <si>
    <t>财务管理</t>
  </si>
  <si>
    <t>财务管理制度健全性</t>
  </si>
  <si>
    <t>健全</t>
  </si>
  <si>
    <t>资金使用合规性</t>
  </si>
  <si>
    <t>合规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</si>
  <si>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</si>
  <si>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</si>
  <si>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</si>
  <si>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</si>
  <si>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</si>
  <si>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</si>
  <si>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 xml:space="preserve">      资产清查情况</t>
  </si>
  <si>
    <t>有</t>
  </si>
  <si>
    <t>部门履职目标</t>
  </si>
  <si>
    <t>市局下达的食品药品抽检任务</t>
  </si>
  <si>
    <t>抽检完成情况</t>
  </si>
  <si>
    <t>抽检完成情况及时性</t>
  </si>
  <si>
    <t>及时</t>
  </si>
  <si>
    <t>抽检完成情况及时率</t>
  </si>
  <si>
    <t>市场主体登记</t>
  </si>
  <si>
    <t>按期完成情况</t>
  </si>
  <si>
    <t>完成及时性</t>
  </si>
  <si>
    <t>完成及时率</t>
  </si>
  <si>
    <t>食品生产经营许可登记</t>
  </si>
  <si>
    <t>食品安全示范创建</t>
  </si>
  <si>
    <t>食品安全示范创建情况</t>
  </si>
  <si>
    <t>食品安全创建情况及时性</t>
  </si>
  <si>
    <t>食品安全示范情况及时率</t>
  </si>
  <si>
    <t>违法违规行为案件查处</t>
  </si>
  <si>
    <t>案件查处完成情况</t>
  </si>
  <si>
    <t>案件查处情况及时性</t>
  </si>
  <si>
    <t>案件查处情况及时率</t>
  </si>
  <si>
    <t>互联网+智慧监管</t>
  </si>
  <si>
    <t>“透明车间”接入率</t>
  </si>
  <si>
    <t>“阳光仓储”接入率</t>
  </si>
  <si>
    <t>学校食堂“明厨亮灶”接入率</t>
  </si>
  <si>
    <t>社会餐饮“明厨亮灶”接入率</t>
  </si>
  <si>
    <t>部门效果目标</t>
  </si>
  <si>
    <t>满意度</t>
  </si>
  <si>
    <t>食品药品使用者满意度</t>
  </si>
  <si>
    <t>企业满意度</t>
  </si>
  <si>
    <t>培训对象满意度</t>
  </si>
  <si>
    <t>强化知识产权保护</t>
  </si>
  <si>
    <t>知识产权相关政策社会知晓度</t>
  </si>
  <si>
    <t>不断提高</t>
  </si>
  <si>
    <t>知识产权相关政策企业知晓率</t>
  </si>
  <si>
    <t>社会评价</t>
  </si>
  <si>
    <t>单位和个人获奖情况</t>
  </si>
  <si>
    <t>增加</t>
  </si>
  <si>
    <t>违法违纪情况</t>
  </si>
  <si>
    <t>减少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</si>
  <si>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</si>
  <si>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</si>
  <si>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</si>
  <si>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</si>
  <si>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</si>
  <si>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</si>
  <si>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 xml:space="preserve">部门预算项目支出绩效目标表
（2022年度）  </t>
  </si>
  <si>
    <t>一级项目名称</t>
  </si>
  <si>
    <t>二级项目名称</t>
  </si>
  <si>
    <t>项目类型</t>
  </si>
  <si>
    <t>资金用途</t>
  </si>
  <si>
    <t>资金性质</t>
  </si>
  <si>
    <t>项目分类</t>
  </si>
  <si>
    <t>项目资金（万元）</t>
  </si>
  <si>
    <t>其中：上级补助安排</t>
  </si>
  <si>
    <t xml:space="preserve">      区级财政安排</t>
  </si>
  <si>
    <t>年度绩效目标</t>
  </si>
  <si>
    <t>一级指标</t>
  </si>
  <si>
    <t>二级指标</t>
  </si>
  <si>
    <t>三级指标</t>
  </si>
  <si>
    <t>指标目标值</t>
  </si>
  <si>
    <t>产出指标</t>
  </si>
  <si>
    <t>数量指标</t>
  </si>
  <si>
    <t>质量指标</t>
  </si>
  <si>
    <t>时效指标</t>
  </si>
  <si>
    <t>效果指标</t>
  </si>
  <si>
    <t>服务对象满意度</t>
  </si>
  <si>
    <t>影响力指标</t>
  </si>
  <si>
    <t>长效管理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</si>
</sst>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,###,###,##0"/>
    <numFmt numFmtId="181" formatCode="###,###,###,##0.00"/>
    <numFmt numFmtId="182" formatCode="#,##0.00_);[Red]\(#,##0.00\)"/>
    <numFmt numFmtId="183" formatCode="0.00_ "/>
    <numFmt numFmtId="184" formatCode="0_ "/>
    <numFmt numFmtId="185" formatCode="#,##0.00;[Red]#,##0.0"/>
  </numFmts>
  <fonts count="8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color indexed="63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1" applyNumberFormat="0" applyAlignment="0" applyProtection="0"/>
    <xf numFmtId="0" fontId="10" fillId="0" borderId="0">
      <alignment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5" borderId="2" applyNumberFormat="0" applyAlignment="0" applyProtection="0"/>
    <xf numFmtId="0" fontId="60" fillId="6" borderId="0" applyNumberFormat="0" applyBorder="0" applyAlignment="0" applyProtection="0"/>
    <xf numFmtId="0" fontId="62" fillId="7" borderId="0" applyNumberFormat="0" applyBorder="0" applyAlignment="0" applyProtection="0"/>
    <xf numFmtId="17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60" fillId="0" borderId="0">
      <alignment vertical="center"/>
      <protection/>
    </xf>
    <xf numFmtId="0" fontId="0" fillId="11" borderId="3" applyNumberFormat="0" applyFont="0" applyAlignment="0" applyProtection="0"/>
    <xf numFmtId="0" fontId="63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60" fillId="0" borderId="0">
      <alignment vertical="center"/>
      <protection/>
    </xf>
    <xf numFmtId="0" fontId="3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63" fillId="15" borderId="0" applyNumberFormat="0" applyBorder="0" applyAlignment="0" applyProtection="0"/>
    <xf numFmtId="0" fontId="66" fillId="0" borderId="6" applyNumberFormat="0" applyFill="0" applyAlignment="0" applyProtection="0"/>
    <xf numFmtId="0" fontId="10" fillId="8" borderId="0" applyNumberFormat="0" applyBorder="0" applyAlignment="0" applyProtection="0"/>
    <xf numFmtId="0" fontId="63" fillId="16" borderId="0" applyNumberFormat="0" applyBorder="0" applyAlignment="0" applyProtection="0"/>
    <xf numFmtId="0" fontId="72" fillId="17" borderId="7" applyNumberFormat="0" applyAlignment="0" applyProtection="0"/>
    <xf numFmtId="0" fontId="73" fillId="17" borderId="1" applyNumberFormat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74" fillId="19" borderId="8" applyNumberFormat="0" applyAlignment="0" applyProtection="0"/>
    <xf numFmtId="0" fontId="60" fillId="20" borderId="0" applyNumberFormat="0" applyBorder="0" applyAlignment="0" applyProtection="0"/>
    <xf numFmtId="0" fontId="10" fillId="0" borderId="0">
      <alignment vertical="center"/>
      <protection/>
    </xf>
    <xf numFmtId="0" fontId="63" fillId="21" borderId="0" applyNumberFormat="0" applyBorder="0" applyAlignment="0" applyProtection="0"/>
    <xf numFmtId="0" fontId="11" fillId="22" borderId="9" applyNumberFormat="0" applyFont="0" applyAlignment="0" applyProtection="0"/>
    <xf numFmtId="0" fontId="75" fillId="0" borderId="10" applyNumberFormat="0" applyFill="0" applyAlignment="0" applyProtection="0"/>
    <xf numFmtId="0" fontId="37" fillId="23" borderId="0" applyNumberFormat="0" applyBorder="0" applyAlignment="0" applyProtection="0"/>
    <xf numFmtId="0" fontId="76" fillId="0" borderId="11" applyNumberFormat="0" applyFill="0" applyAlignment="0" applyProtection="0"/>
    <xf numFmtId="0" fontId="77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78" fillId="25" borderId="0" applyNumberFormat="0" applyBorder="0" applyAlignment="0" applyProtection="0"/>
    <xf numFmtId="0" fontId="60" fillId="26" borderId="0" applyNumberFormat="0" applyBorder="0" applyAlignment="0" applyProtection="0"/>
    <xf numFmtId="0" fontId="10" fillId="0" borderId="0">
      <alignment vertical="center"/>
      <protection/>
    </xf>
    <xf numFmtId="0" fontId="6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49" fillId="5" borderId="12" applyNumberFormat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3" fillId="36" borderId="0" applyNumberFormat="0" applyBorder="0" applyAlignment="0" applyProtection="0"/>
    <xf numFmtId="0" fontId="60" fillId="37" borderId="0" applyNumberFormat="0" applyBorder="0" applyAlignment="0" applyProtection="0"/>
    <xf numFmtId="0" fontId="10" fillId="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54" fillId="40" borderId="0" applyNumberFormat="0" applyBorder="0" applyAlignment="0" applyProtection="0"/>
    <xf numFmtId="0" fontId="60" fillId="41" borderId="0" applyNumberFormat="0" applyBorder="0" applyAlignment="0" applyProtection="0"/>
    <xf numFmtId="0" fontId="10" fillId="8" borderId="0" applyNumberFormat="0" applyBorder="0" applyAlignment="0" applyProtection="0"/>
    <xf numFmtId="0" fontId="63" fillId="4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9" fillId="5" borderId="12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>
      <alignment vertical="center"/>
      <protection/>
    </xf>
    <xf numFmtId="0" fontId="10" fillId="18" borderId="0" applyNumberFormat="0" applyBorder="0" applyAlignment="0" applyProtection="0"/>
    <xf numFmtId="0" fontId="60" fillId="0" borderId="0">
      <alignment vertical="center"/>
      <protection/>
    </xf>
    <xf numFmtId="0" fontId="10" fillId="18" borderId="0" applyNumberFormat="0" applyBorder="0" applyAlignment="0" applyProtection="0"/>
    <xf numFmtId="0" fontId="11" fillId="0" borderId="0">
      <alignment vertical="center"/>
      <protection/>
    </xf>
    <xf numFmtId="0" fontId="10" fillId="18" borderId="0" applyNumberFormat="0" applyBorder="0" applyAlignment="0" applyProtection="0"/>
    <xf numFmtId="0" fontId="11" fillId="0" borderId="0">
      <alignment vertical="center"/>
      <protection/>
    </xf>
    <xf numFmtId="0" fontId="10" fillId="18" borderId="0" applyNumberFormat="0" applyBorder="0" applyAlignment="0" applyProtection="0"/>
    <xf numFmtId="0" fontId="37" fillId="43" borderId="0" applyNumberFormat="0" applyBorder="0" applyAlignment="0" applyProtection="0"/>
    <xf numFmtId="0" fontId="11" fillId="0" borderId="0">
      <alignment vertical="center"/>
      <protection/>
    </xf>
    <xf numFmtId="0" fontId="10" fillId="1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5" borderId="2" applyNumberFormat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3" fillId="48" borderId="13" applyNumberFormat="0" applyAlignment="0" applyProtection="0"/>
    <xf numFmtId="0" fontId="46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5" fillId="8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54" fillId="4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0" fillId="0" borderId="0">
      <alignment vertical="center"/>
      <protection/>
    </xf>
    <xf numFmtId="0" fontId="37" fillId="14" borderId="0" applyNumberFormat="0" applyBorder="0" applyAlignment="0" applyProtection="0"/>
    <xf numFmtId="0" fontId="10" fillId="0" borderId="0">
      <alignment vertical="center"/>
      <protection/>
    </xf>
    <xf numFmtId="0" fontId="37" fillId="14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23" borderId="0" applyNumberFormat="0" applyBorder="0" applyAlignment="0" applyProtection="0"/>
    <xf numFmtId="0" fontId="37" fillId="52" borderId="0" applyNumberFormat="0" applyBorder="0" applyAlignment="0" applyProtection="0"/>
    <xf numFmtId="0" fontId="37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0" fillId="0" borderId="0">
      <alignment vertical="center"/>
      <protection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23" borderId="0" applyNumberFormat="0" applyBorder="0" applyAlignment="0" applyProtection="0"/>
    <xf numFmtId="0" fontId="44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54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1" fillId="22" borderId="9" applyNumberFormat="0" applyFont="0" applyAlignment="0" applyProtection="0"/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0" fillId="5" borderId="2" applyNumberFormat="0" applyAlignment="0" applyProtection="0"/>
    <xf numFmtId="0" fontId="43" fillId="48" borderId="13" applyNumberFormat="0" applyAlignment="0" applyProtection="0"/>
    <xf numFmtId="0" fontId="43" fillId="48" borderId="13" applyNumberFormat="0" applyAlignment="0" applyProtection="0"/>
    <xf numFmtId="0" fontId="43" fillId="48" borderId="1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45" borderId="2" applyNumberFormat="0" applyAlignment="0" applyProtection="0"/>
    <xf numFmtId="0" fontId="37" fillId="52" borderId="0" applyNumberFormat="0" applyBorder="0" applyAlignment="0" applyProtection="0"/>
    <xf numFmtId="0" fontId="54" fillId="40" borderId="0" applyNumberFormat="0" applyBorder="0" applyAlignment="0" applyProtection="0"/>
    <xf numFmtId="0" fontId="37" fillId="52" borderId="0" applyNumberFormat="0" applyBorder="0" applyAlignment="0" applyProtection="0"/>
    <xf numFmtId="0" fontId="37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49" fillId="5" borderId="12" applyNumberFormat="0" applyAlignment="0" applyProtection="0"/>
    <xf numFmtId="0" fontId="49" fillId="5" borderId="12" applyNumberFormat="0" applyAlignment="0" applyProtection="0"/>
    <xf numFmtId="0" fontId="36" fillId="45" borderId="2" applyNumberFormat="0" applyAlignment="0" applyProtection="0"/>
    <xf numFmtId="0" fontId="36" fillId="45" borderId="2" applyNumberFormat="0" applyAlignment="0" applyProtection="0"/>
    <xf numFmtId="0" fontId="36" fillId="45" borderId="2" applyNumberFormat="0" applyAlignment="0" applyProtection="0"/>
    <xf numFmtId="0" fontId="11" fillId="22" borderId="9" applyNumberFormat="0" applyFont="0" applyAlignment="0" applyProtection="0"/>
    <xf numFmtId="0" fontId="11" fillId="22" borderId="9" applyNumberFormat="0" applyFont="0" applyAlignment="0" applyProtection="0"/>
    <xf numFmtId="0" fontId="11" fillId="22" borderId="9" applyNumberFormat="0" applyFont="0" applyAlignment="0" applyProtection="0"/>
  </cellStyleXfs>
  <cellXfs count="210">
    <xf numFmtId="0" fontId="0" fillId="0" borderId="0" xfId="0" applyAlignment="1">
      <alignment/>
    </xf>
    <xf numFmtId="0" fontId="2" fillId="0" borderId="0" xfId="32" applyFont="1" applyBorder="1" applyAlignment="1" applyProtection="1">
      <alignment horizontal="center" vertical="center" wrapText="1"/>
      <protection locked="0"/>
    </xf>
    <xf numFmtId="49" fontId="3" fillId="0" borderId="19" xfId="32" applyNumberFormat="1" applyFont="1" applyBorder="1" applyAlignment="1" applyProtection="1">
      <alignment horizontal="center" vertical="center" wrapText="1"/>
      <protection locked="0"/>
    </xf>
    <xf numFmtId="49" fontId="3" fillId="0" borderId="19" xfId="32" applyNumberFormat="1" applyFont="1" applyFill="1" applyBorder="1" applyAlignment="1" applyProtection="1">
      <alignment horizontal="center" vertical="center" wrapText="1"/>
      <protection locked="0"/>
    </xf>
    <xf numFmtId="0" fontId="79" fillId="0" borderId="19" xfId="32" applyFont="1" applyBorder="1">
      <alignment vertical="center"/>
      <protection/>
    </xf>
    <xf numFmtId="0" fontId="79" fillId="0" borderId="19" xfId="32" applyFont="1" applyBorder="1" applyAlignment="1">
      <alignment horizontal="center" vertical="center" wrapText="1"/>
      <protection/>
    </xf>
    <xf numFmtId="0" fontId="3" fillId="0" borderId="19" xfId="32" applyFont="1" applyBorder="1" applyAlignment="1" applyProtection="1">
      <alignment horizontal="center" vertical="center" wrapText="1"/>
      <protection locked="0"/>
    </xf>
    <xf numFmtId="0" fontId="3" fillId="0" borderId="19" xfId="32" applyFont="1" applyBorder="1" applyAlignment="1" applyProtection="1">
      <alignment vertical="center" wrapText="1"/>
      <protection locked="0"/>
    </xf>
    <xf numFmtId="49" fontId="5" fillId="0" borderId="19" xfId="32" applyNumberFormat="1" applyFont="1" applyBorder="1" applyAlignment="1" applyProtection="1">
      <alignment horizontal="center" vertical="center" wrapText="1"/>
      <protection locked="0"/>
    </xf>
    <xf numFmtId="49" fontId="3" fillId="0" borderId="20" xfId="32" applyNumberFormat="1" applyFont="1" applyBorder="1" applyAlignment="1" applyProtection="1">
      <alignment horizontal="center" vertical="center" wrapText="1"/>
      <protection locked="0"/>
    </xf>
    <xf numFmtId="0" fontId="6" fillId="55" borderId="20" xfId="32" applyFont="1" applyFill="1" applyBorder="1" applyAlignment="1">
      <alignment horizontal="center" vertical="center" wrapText="1"/>
      <protection/>
    </xf>
    <xf numFmtId="49" fontId="5" fillId="0" borderId="21" xfId="32" applyNumberFormat="1" applyFont="1" applyBorder="1" applyAlignment="1" applyProtection="1">
      <alignment horizontal="center" vertical="center" wrapText="1"/>
      <protection locked="0"/>
    </xf>
    <xf numFmtId="0" fontId="6" fillId="55" borderId="22" xfId="32" applyFont="1" applyFill="1" applyBorder="1" applyAlignment="1">
      <alignment horizontal="center" vertical="center" wrapText="1"/>
      <protection/>
    </xf>
    <xf numFmtId="0" fontId="6" fillId="55" borderId="19" xfId="32" applyFont="1" applyFill="1" applyBorder="1" applyAlignment="1">
      <alignment horizontal="left" vertical="center" wrapText="1"/>
      <protection/>
    </xf>
    <xf numFmtId="0" fontId="6" fillId="55" borderId="19" xfId="32" applyFont="1" applyFill="1" applyBorder="1" applyAlignment="1">
      <alignment horizontal="center" vertical="center" wrapText="1"/>
      <protection/>
    </xf>
    <xf numFmtId="49" fontId="5" fillId="0" borderId="22" xfId="32" applyNumberFormat="1" applyFont="1" applyBorder="1" applyAlignment="1" applyProtection="1">
      <alignment horizontal="center" vertical="center" wrapText="1"/>
      <protection locked="0"/>
    </xf>
    <xf numFmtId="49" fontId="7" fillId="0" borderId="0" xfId="190" applyNumberFormat="1" applyFont="1" applyFill="1" applyBorder="1" applyAlignment="1">
      <alignment horizontal="center" vertical="center"/>
      <protection/>
    </xf>
    <xf numFmtId="49" fontId="3" fillId="0" borderId="23" xfId="190" applyNumberFormat="1" applyFont="1" applyFill="1" applyBorder="1" applyAlignment="1">
      <alignment horizontal="center" vertical="center"/>
      <protection/>
    </xf>
    <xf numFmtId="49" fontId="3" fillId="0" borderId="24" xfId="190" applyNumberFormat="1" applyFont="1" applyFill="1" applyBorder="1" applyAlignment="1">
      <alignment horizontal="center" vertical="center"/>
      <protection/>
    </xf>
    <xf numFmtId="49" fontId="3" fillId="0" borderId="25" xfId="190" applyNumberFormat="1" applyFont="1" applyFill="1" applyBorder="1" applyAlignment="1">
      <alignment horizontal="center" vertical="center"/>
      <protection/>
    </xf>
    <xf numFmtId="49" fontId="7" fillId="0" borderId="23" xfId="190" applyNumberFormat="1" applyFont="1" applyFill="1" applyBorder="1" applyAlignment="1">
      <alignment horizontal="center" vertical="center"/>
      <protection/>
    </xf>
    <xf numFmtId="49" fontId="7" fillId="0" borderId="24" xfId="190" applyNumberFormat="1" applyFont="1" applyFill="1" applyBorder="1" applyAlignment="1">
      <alignment horizontal="center" vertical="center"/>
      <protection/>
    </xf>
    <xf numFmtId="49" fontId="7" fillId="0" borderId="25" xfId="190" applyNumberFormat="1" applyFont="1" applyFill="1" applyBorder="1" applyAlignment="1">
      <alignment horizontal="center" vertical="center"/>
      <protection/>
    </xf>
    <xf numFmtId="0" fontId="8" fillId="0" borderId="20" xfId="94" applyFont="1" applyBorder="1" applyAlignment="1">
      <alignment horizontal="center" vertical="center" wrapText="1"/>
      <protection/>
    </xf>
    <xf numFmtId="0" fontId="80" fillId="0" borderId="19" xfId="94" applyFont="1" applyBorder="1" applyAlignment="1">
      <alignment horizontal="center" vertical="center" wrapText="1"/>
      <protection/>
    </xf>
    <xf numFmtId="0" fontId="80" fillId="0" borderId="23" xfId="94" applyFont="1" applyBorder="1" applyAlignment="1">
      <alignment horizontal="center" vertical="center" wrapText="1"/>
      <protection/>
    </xf>
    <xf numFmtId="0" fontId="80" fillId="0" borderId="25" xfId="94" applyFont="1" applyBorder="1" applyAlignment="1">
      <alignment horizontal="center" vertical="center" wrapText="1"/>
      <protection/>
    </xf>
    <xf numFmtId="0" fontId="8" fillId="0" borderId="22" xfId="94" applyFont="1" applyBorder="1" applyAlignment="1">
      <alignment horizontal="center" vertical="center" wrapText="1"/>
      <protection/>
    </xf>
    <xf numFmtId="0" fontId="67" fillId="0" borderId="19" xfId="94" applyFont="1" applyBorder="1" applyAlignment="1">
      <alignment horizontal="center" vertical="center" wrapText="1"/>
      <protection/>
    </xf>
    <xf numFmtId="0" fontId="67" fillId="0" borderId="23" xfId="94" applyFont="1" applyBorder="1" applyAlignment="1">
      <alignment horizontal="center" vertical="center" wrapText="1"/>
      <protection/>
    </xf>
    <xf numFmtId="0" fontId="67" fillId="0" borderId="25" xfId="94" applyFont="1" applyBorder="1" applyAlignment="1">
      <alignment horizontal="center" vertical="center" wrapText="1"/>
      <protection/>
    </xf>
    <xf numFmtId="0" fontId="67" fillId="0" borderId="19" xfId="94" applyFont="1" applyBorder="1" applyAlignment="1">
      <alignment horizontal="left" vertical="center" wrapText="1"/>
      <protection/>
    </xf>
    <xf numFmtId="0" fontId="8" fillId="0" borderId="19" xfId="94" applyFont="1" applyBorder="1" applyAlignment="1">
      <alignment horizontal="left" vertical="center" wrapText="1"/>
      <protection/>
    </xf>
    <xf numFmtId="0" fontId="60" fillId="0" borderId="23" xfId="94" applyFont="1" applyBorder="1" applyAlignment="1">
      <alignment horizontal="left" vertical="center" wrapText="1"/>
      <protection/>
    </xf>
    <xf numFmtId="0" fontId="60" fillId="0" borderId="24" xfId="94" applyFont="1" applyBorder="1" applyAlignment="1">
      <alignment horizontal="left" vertical="center" wrapText="1"/>
      <protection/>
    </xf>
    <xf numFmtId="0" fontId="60" fillId="0" borderId="25" xfId="94" applyFont="1" applyBorder="1" applyAlignment="1">
      <alignment horizontal="left" vertical="center" wrapText="1"/>
      <protection/>
    </xf>
    <xf numFmtId="0" fontId="8" fillId="0" borderId="19" xfId="94" applyFont="1" applyBorder="1" applyAlignment="1">
      <alignment horizontal="center" vertical="center" wrapText="1"/>
      <protection/>
    </xf>
    <xf numFmtId="0" fontId="81" fillId="0" borderId="23" xfId="94" applyFont="1" applyBorder="1" applyAlignment="1">
      <alignment horizontal="center" vertical="center"/>
      <protection/>
    </xf>
    <xf numFmtId="0" fontId="81" fillId="0" borderId="25" xfId="94" applyFont="1" applyBorder="1" applyAlignment="1">
      <alignment horizontal="center" vertical="center"/>
      <protection/>
    </xf>
    <xf numFmtId="0" fontId="80" fillId="0" borderId="19" xfId="94" applyFont="1" applyFill="1" applyBorder="1" applyAlignment="1">
      <alignment horizontal="center" vertical="center" wrapText="1"/>
      <protection/>
    </xf>
    <xf numFmtId="0" fontId="80" fillId="0" borderId="19" xfId="94" applyFont="1" applyBorder="1" applyAlignment="1">
      <alignment horizontal="center" vertical="center"/>
      <protection/>
    </xf>
    <xf numFmtId="0" fontId="81" fillId="0" borderId="26" xfId="94" applyFont="1" applyBorder="1" applyAlignment="1">
      <alignment horizontal="center" vertical="center"/>
      <protection/>
    </xf>
    <xf numFmtId="0" fontId="81" fillId="0" borderId="27" xfId="94" applyFont="1" applyBorder="1" applyAlignment="1">
      <alignment horizontal="center" vertical="center"/>
      <protection/>
    </xf>
    <xf numFmtId="0" fontId="1" fillId="0" borderId="20" xfId="100" applyFont="1" applyBorder="1" applyAlignment="1">
      <alignment horizontal="center" vertical="center"/>
      <protection/>
    </xf>
    <xf numFmtId="0" fontId="11" fillId="0" borderId="23" xfId="100" applyFont="1" applyBorder="1" applyAlignment="1">
      <alignment horizontal="center" vertical="center" wrapText="1"/>
      <protection/>
    </xf>
    <xf numFmtId="0" fontId="11" fillId="0" borderId="25" xfId="100" applyFont="1" applyBorder="1" applyAlignment="1">
      <alignment horizontal="center" vertical="center" wrapText="1"/>
      <protection/>
    </xf>
    <xf numFmtId="9" fontId="1" fillId="0" borderId="25" xfId="100" applyNumberFormat="1" applyFont="1" applyBorder="1" applyAlignment="1">
      <alignment horizontal="center" vertical="center" wrapText="1"/>
      <protection/>
    </xf>
    <xf numFmtId="0" fontId="81" fillId="0" borderId="28" xfId="94" applyFont="1" applyBorder="1" applyAlignment="1">
      <alignment horizontal="center" vertical="center"/>
      <protection/>
    </xf>
    <xf numFmtId="0" fontId="81" fillId="0" borderId="29" xfId="94" applyFont="1" applyBorder="1" applyAlignment="1">
      <alignment horizontal="center" vertical="center"/>
      <protection/>
    </xf>
    <xf numFmtId="0" fontId="1" fillId="0" borderId="21" xfId="100" applyFont="1" applyBorder="1" applyAlignment="1">
      <alignment horizontal="center" vertical="center"/>
      <protection/>
    </xf>
    <xf numFmtId="0" fontId="1" fillId="0" borderId="22" xfId="100" applyFont="1" applyBorder="1" applyAlignment="1">
      <alignment horizontal="center" vertical="center"/>
      <protection/>
    </xf>
    <xf numFmtId="0" fontId="1" fillId="0" borderId="19" xfId="100" applyFont="1" applyBorder="1" applyAlignment="1">
      <alignment horizontal="center" vertical="center"/>
      <protection/>
    </xf>
    <xf numFmtId="0" fontId="11" fillId="0" borderId="23" xfId="100" applyFont="1" applyBorder="1" applyAlignment="1">
      <alignment horizontal="center" vertical="center"/>
      <protection/>
    </xf>
    <xf numFmtId="0" fontId="11" fillId="0" borderId="25" xfId="100" applyFont="1" applyBorder="1" applyAlignment="1">
      <alignment horizontal="center" vertical="center"/>
      <protection/>
    </xf>
    <xf numFmtId="0" fontId="81" fillId="0" borderId="30" xfId="94" applyFont="1" applyBorder="1" applyAlignment="1">
      <alignment horizontal="center" vertical="center"/>
      <protection/>
    </xf>
    <xf numFmtId="0" fontId="81" fillId="0" borderId="31" xfId="94" applyFont="1" applyBorder="1" applyAlignment="1">
      <alignment horizontal="center" vertical="center"/>
      <protection/>
    </xf>
    <xf numFmtId="9" fontId="1" fillId="0" borderId="19" xfId="100" applyNumberFormat="1" applyFont="1" applyBorder="1" applyAlignment="1">
      <alignment horizontal="center" vertical="center"/>
      <protection/>
    </xf>
    <xf numFmtId="0" fontId="1" fillId="0" borderId="20" xfId="100" applyFont="1" applyBorder="1" applyAlignment="1">
      <alignment horizontal="center" vertical="center" wrapText="1"/>
      <protection/>
    </xf>
    <xf numFmtId="0" fontId="1" fillId="0" borderId="21" xfId="100" applyFont="1" applyBorder="1" applyAlignment="1">
      <alignment horizontal="center" vertical="center" wrapText="1"/>
      <protection/>
    </xf>
    <xf numFmtId="0" fontId="1" fillId="0" borderId="19" xfId="100" applyFont="1" applyBorder="1" applyAlignment="1">
      <alignment horizontal="center" vertical="center" wrapText="1"/>
      <protection/>
    </xf>
    <xf numFmtId="0" fontId="1" fillId="0" borderId="22" xfId="100" applyFont="1" applyBorder="1" applyAlignment="1">
      <alignment horizontal="center" vertical="center" wrapText="1"/>
      <protection/>
    </xf>
    <xf numFmtId="9" fontId="1" fillId="0" borderId="19" xfId="100" applyNumberFormat="1" applyFont="1" applyBorder="1" applyAlignment="1">
      <alignment horizontal="center" vertical="center" wrapText="1"/>
      <protection/>
    </xf>
    <xf numFmtId="0" fontId="82" fillId="0" borderId="20" xfId="100" applyFont="1" applyBorder="1" applyAlignment="1">
      <alignment horizontal="center" vertical="center" wrapText="1"/>
      <protection/>
    </xf>
    <xf numFmtId="0" fontId="83" fillId="0" borderId="23" xfId="100" applyFont="1" applyBorder="1" applyAlignment="1">
      <alignment horizontal="center" vertical="center"/>
      <protection/>
    </xf>
    <xf numFmtId="0" fontId="83" fillId="0" borderId="25" xfId="100" applyFont="1" applyBorder="1" applyAlignment="1">
      <alignment horizontal="center" vertical="center"/>
      <protection/>
    </xf>
    <xf numFmtId="9" fontId="82" fillId="0" borderId="19" xfId="100" applyNumberFormat="1" applyFont="1" applyBorder="1" applyAlignment="1">
      <alignment horizontal="center" vertical="center" wrapText="1"/>
      <protection/>
    </xf>
    <xf numFmtId="0" fontId="82" fillId="0" borderId="22" xfId="100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49" fontId="13" fillId="0" borderId="32" xfId="190" applyNumberFormat="1" applyFont="1" applyFill="1" applyBorder="1" applyAlignment="1">
      <alignment horizontal="left" vertical="center"/>
      <protection/>
    </xf>
    <xf numFmtId="49" fontId="3" fillId="0" borderId="0" xfId="190" applyNumberFormat="1" applyFont="1" applyFill="1" applyBorder="1" applyAlignment="1">
      <alignment horizontal="center" vertical="center"/>
      <protection/>
    </xf>
    <xf numFmtId="49" fontId="3" fillId="0" borderId="32" xfId="190" applyNumberFormat="1" applyFont="1" applyFill="1" applyBorder="1" applyAlignment="1">
      <alignment horizontal="center" vertical="center"/>
      <protection/>
    </xf>
    <xf numFmtId="49" fontId="13" fillId="0" borderId="20" xfId="190" applyNumberFormat="1" applyFont="1" applyFill="1" applyBorder="1" applyAlignment="1">
      <alignment horizontal="center" vertical="center" wrapText="1"/>
      <protection/>
    </xf>
    <xf numFmtId="49" fontId="13" fillId="0" borderId="19" xfId="190" applyNumberFormat="1" applyFont="1" applyFill="1" applyBorder="1" applyAlignment="1">
      <alignment horizontal="center" vertical="center"/>
      <protection/>
    </xf>
    <xf numFmtId="0" fontId="14" fillId="0" borderId="19" xfId="205" applyNumberFormat="1" applyFont="1" applyFill="1" applyBorder="1" applyAlignment="1" applyProtection="1">
      <alignment horizontal="center" vertical="center"/>
      <protection/>
    </xf>
    <xf numFmtId="0" fontId="13" fillId="0" borderId="19" xfId="205" applyNumberFormat="1" applyFont="1" applyFill="1" applyBorder="1" applyAlignment="1" applyProtection="1">
      <alignment horizontal="center" vertical="center"/>
      <protection/>
    </xf>
    <xf numFmtId="49" fontId="13" fillId="0" borderId="21" xfId="190" applyNumberFormat="1" applyFont="1" applyFill="1" applyBorder="1" applyAlignment="1">
      <alignment horizontal="center" vertical="center" wrapText="1"/>
      <protection/>
    </xf>
    <xf numFmtId="0" fontId="13" fillId="0" borderId="26" xfId="205" applyNumberFormat="1" applyFont="1" applyFill="1" applyBorder="1" applyAlignment="1" applyProtection="1">
      <alignment horizontal="center" vertical="center" wrapText="1"/>
      <protection/>
    </xf>
    <xf numFmtId="0" fontId="13" fillId="0" borderId="33" xfId="205" applyNumberFormat="1" applyFont="1" applyFill="1" applyBorder="1" applyAlignment="1" applyProtection="1">
      <alignment horizontal="center" vertical="center" wrapText="1"/>
      <protection/>
    </xf>
    <xf numFmtId="0" fontId="14" fillId="0" borderId="20" xfId="205" applyNumberFormat="1" applyFont="1" applyFill="1" applyBorder="1" applyAlignment="1" applyProtection="1">
      <alignment horizontal="center" vertical="center" wrapText="1"/>
      <protection/>
    </xf>
    <xf numFmtId="49" fontId="13" fillId="0" borderId="22" xfId="190" applyNumberFormat="1" applyFont="1" applyFill="1" applyBorder="1" applyAlignment="1">
      <alignment horizontal="center" vertical="center" wrapText="1"/>
      <protection/>
    </xf>
    <xf numFmtId="0" fontId="14" fillId="0" borderId="22" xfId="205" applyNumberFormat="1" applyFont="1" applyFill="1" applyBorder="1" applyAlignment="1" applyProtection="1">
      <alignment horizontal="center" vertical="center" wrapText="1"/>
      <protection/>
    </xf>
    <xf numFmtId="180" fontId="13" fillId="0" borderId="19" xfId="190" applyNumberFormat="1" applyFont="1" applyFill="1" applyBorder="1" applyAlignment="1">
      <alignment horizontal="right"/>
      <protection/>
    </xf>
    <xf numFmtId="49" fontId="13" fillId="0" borderId="19" xfId="205" applyNumberFormat="1" applyFont="1" applyFill="1" applyBorder="1" applyAlignment="1">
      <alignment horizontal="center" vertical="center"/>
      <protection/>
    </xf>
    <xf numFmtId="181" fontId="13" fillId="0" borderId="19" xfId="190" applyNumberFormat="1" applyFont="1" applyFill="1" applyBorder="1" applyAlignment="1">
      <alignment horizontal="right"/>
      <protection/>
    </xf>
    <xf numFmtId="0" fontId="13" fillId="0" borderId="19" xfId="190" applyFont="1" applyFill="1" applyBorder="1">
      <alignment/>
      <protection/>
    </xf>
    <xf numFmtId="0" fontId="13" fillId="0" borderId="19" xfId="190" applyFont="1" applyFill="1" applyBorder="1" applyAlignment="1">
      <alignment horizontal="center"/>
      <protection/>
    </xf>
    <xf numFmtId="0" fontId="13" fillId="0" borderId="27" xfId="205" applyNumberFormat="1" applyFont="1" applyFill="1" applyBorder="1" applyAlignment="1" applyProtection="1">
      <alignment horizontal="center" vertical="center" wrapText="1"/>
      <protection/>
    </xf>
    <xf numFmtId="0" fontId="14" fillId="0" borderId="19" xfId="205" applyNumberFormat="1" applyFont="1" applyFill="1" applyBorder="1" applyAlignment="1" applyProtection="1">
      <alignment horizontal="center" vertical="center" wrapText="1"/>
      <protection/>
    </xf>
    <xf numFmtId="0" fontId="13" fillId="0" borderId="20" xfId="205" applyNumberFormat="1" applyFont="1" applyFill="1" applyBorder="1" applyAlignment="1" applyProtection="1">
      <alignment horizontal="center" vertical="center" wrapText="1"/>
      <protection/>
    </xf>
    <xf numFmtId="0" fontId="13" fillId="0" borderId="19" xfId="205" applyNumberFormat="1" applyFont="1" applyFill="1" applyBorder="1" applyAlignment="1" applyProtection="1">
      <alignment horizontal="center" vertical="center" wrapText="1"/>
      <protection/>
    </xf>
    <xf numFmtId="0" fontId="14" fillId="0" borderId="21" xfId="205" applyNumberFormat="1" applyFont="1" applyFill="1" applyBorder="1" applyAlignment="1" applyProtection="1">
      <alignment horizontal="center" vertical="center" wrapText="1"/>
      <protection/>
    </xf>
    <xf numFmtId="0" fontId="13" fillId="0" borderId="22" xfId="205" applyNumberFormat="1" applyFont="1" applyFill="1" applyBorder="1" applyAlignment="1" applyProtection="1">
      <alignment horizontal="center" vertical="center" wrapText="1"/>
      <protection/>
    </xf>
    <xf numFmtId="49" fontId="13" fillId="55" borderId="32" xfId="190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84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9" fillId="0" borderId="19" xfId="0" applyFont="1" applyBorder="1" applyAlignment="1" applyProtection="1">
      <alignment horizontal="center" vertical="center"/>
      <protection/>
    </xf>
    <xf numFmtId="182" fontId="20" fillId="0" borderId="19" xfId="0" applyNumberFormat="1" applyFont="1" applyBorder="1" applyAlignment="1" applyProtection="1">
      <alignment horizontal="center" vertical="center"/>
      <protection/>
    </xf>
    <xf numFmtId="49" fontId="19" fillId="0" borderId="19" xfId="0" applyNumberFormat="1" applyFont="1" applyBorder="1" applyAlignment="1" applyProtection="1">
      <alignment horizontal="center" vertical="center"/>
      <protection/>
    </xf>
    <xf numFmtId="182" fontId="20" fillId="0" borderId="19" xfId="0" applyNumberFormat="1" applyFont="1" applyBorder="1" applyAlignment="1" applyProtection="1">
      <alignment horizontal="center" vertical="center" wrapText="1"/>
      <protection/>
    </xf>
    <xf numFmtId="49" fontId="16" fillId="0" borderId="19" xfId="0" applyNumberFormat="1" applyFont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83" fontId="21" fillId="0" borderId="19" xfId="0" applyNumberFormat="1" applyFont="1" applyBorder="1" applyAlignment="1">
      <alignment horizontal="center"/>
    </xf>
    <xf numFmtId="184" fontId="2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 wrapText="1"/>
      <protection/>
    </xf>
    <xf numFmtId="182" fontId="19" fillId="56" borderId="19" xfId="0" applyNumberFormat="1" applyFont="1" applyFill="1" applyBorder="1" applyAlignment="1" applyProtection="1">
      <alignment horizontal="center" vertical="center" wrapText="1"/>
      <protection/>
    </xf>
    <xf numFmtId="182" fontId="19" fillId="0" borderId="19" xfId="0" applyNumberFormat="1" applyFont="1" applyBorder="1" applyAlignment="1" applyProtection="1">
      <alignment horizontal="right" vertical="center" wrapText="1"/>
      <protection/>
    </xf>
    <xf numFmtId="182" fontId="19" fillId="0" borderId="19" xfId="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182" fontId="16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/>
    </xf>
    <xf numFmtId="49" fontId="19" fillId="0" borderId="19" xfId="0" applyNumberFormat="1" applyFont="1" applyBorder="1" applyAlignment="1" applyProtection="1">
      <alignment vertical="center"/>
      <protection/>
    </xf>
    <xf numFmtId="182" fontId="20" fillId="0" borderId="19" xfId="0" applyNumberFormat="1" applyFont="1" applyBorder="1" applyAlignment="1" applyProtection="1">
      <alignment vertical="center" wrapText="1"/>
      <protection/>
    </xf>
    <xf numFmtId="49" fontId="16" fillId="0" borderId="19" xfId="0" applyNumberFormat="1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vertical="center" wrapText="1"/>
      <protection/>
    </xf>
    <xf numFmtId="0" fontId="0" fillId="0" borderId="19" xfId="0" applyBorder="1" applyAlignment="1">
      <alignment horizontal="center"/>
    </xf>
    <xf numFmtId="49" fontId="16" fillId="0" borderId="19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4" fontId="14" fillId="0" borderId="19" xfId="0" applyNumberFormat="1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vertical="center"/>
      <protection/>
    </xf>
    <xf numFmtId="2" fontId="20" fillId="0" borderId="19" xfId="0" applyNumberFormat="1" applyFont="1" applyBorder="1" applyAlignment="1" applyProtection="1">
      <alignment vertical="center" wrapText="1"/>
      <protection/>
    </xf>
    <xf numFmtId="182" fontId="19" fillId="56" borderId="19" xfId="0" applyNumberFormat="1" applyFont="1" applyFill="1" applyBorder="1" applyAlignment="1" applyProtection="1">
      <alignment horizontal="right" vertical="center"/>
      <protection/>
    </xf>
    <xf numFmtId="182" fontId="19" fillId="56" borderId="19" xfId="0" applyNumberFormat="1" applyFont="1" applyFill="1" applyBorder="1" applyAlignment="1" applyProtection="1">
      <alignment horizontal="right" vertical="center" wrapText="1"/>
      <protection/>
    </xf>
    <xf numFmtId="182" fontId="19" fillId="0" borderId="19" xfId="0" applyNumberFormat="1" applyFont="1" applyBorder="1" applyAlignment="1" applyProtection="1">
      <alignment horizontal="right" vertical="center"/>
      <protection/>
    </xf>
    <xf numFmtId="182" fontId="19" fillId="56" borderId="19" xfId="0" applyNumberFormat="1" applyFont="1" applyFill="1" applyBorder="1" applyAlignment="1" applyProtection="1">
      <alignment vertical="center" wrapText="1"/>
      <protection/>
    </xf>
    <xf numFmtId="182" fontId="19" fillId="0" borderId="19" xfId="0" applyNumberFormat="1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6" fillId="55" borderId="0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5" fontId="16" fillId="56" borderId="19" xfId="0" applyNumberFormat="1" applyFont="1" applyFill="1" applyBorder="1" applyAlignment="1" applyProtection="1">
      <alignment horizontal="right" vertical="center"/>
      <protection/>
    </xf>
    <xf numFmtId="185" fontId="16" fillId="56" borderId="19" xfId="0" applyNumberFormat="1" applyFont="1" applyFill="1" applyBorder="1" applyAlignment="1" applyProtection="1">
      <alignment horizontal="right" vertical="center" wrapText="1"/>
      <protection/>
    </xf>
    <xf numFmtId="185" fontId="16" fillId="0" borderId="19" xfId="0" applyNumberFormat="1" applyFont="1" applyBorder="1" applyAlignment="1" applyProtection="1">
      <alignment horizontal="right" vertical="center"/>
      <protection/>
    </xf>
    <xf numFmtId="185" fontId="16" fillId="0" borderId="19" xfId="0" applyNumberFormat="1" applyFont="1" applyBorder="1" applyAlignment="1" applyProtection="1">
      <alignment horizontal="right" vertical="center" wrapText="1"/>
      <protection/>
    </xf>
    <xf numFmtId="185" fontId="16" fillId="0" borderId="19" xfId="0" applyNumberFormat="1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182" fontId="14" fillId="0" borderId="19" xfId="0" applyNumberFormat="1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4" fontId="16" fillId="56" borderId="19" xfId="0" applyNumberFormat="1" applyFont="1" applyFill="1" applyBorder="1" applyAlignment="1" applyProtection="1">
      <alignment vertical="center"/>
      <protection/>
    </xf>
    <xf numFmtId="4" fontId="16" fillId="0" borderId="1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4" fontId="16" fillId="0" borderId="19" xfId="0" applyNumberFormat="1" applyFont="1" applyBorder="1" applyAlignment="1" applyProtection="1">
      <alignment horizontal="right" vertical="center"/>
      <protection/>
    </xf>
    <xf numFmtId="182" fontId="16" fillId="0" borderId="19" xfId="0" applyNumberFormat="1" applyFont="1" applyBorder="1" applyAlignment="1" applyProtection="1">
      <alignment vertical="center" wrapText="1"/>
      <protection/>
    </xf>
    <xf numFmtId="182" fontId="16" fillId="0" borderId="19" xfId="0" applyNumberFormat="1" applyFont="1" applyBorder="1" applyAlignment="1" applyProtection="1">
      <alignment/>
      <protection/>
    </xf>
    <xf numFmtId="4" fontId="16" fillId="56" borderId="19" xfId="0" applyNumberFormat="1" applyFont="1" applyFill="1" applyBorder="1" applyAlignment="1" applyProtection="1">
      <alignment horizontal="right" vertical="center"/>
      <protection/>
    </xf>
    <xf numFmtId="182" fontId="16" fillId="55" borderId="19" xfId="0" applyNumberFormat="1" applyFont="1" applyFill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/>
      <protection/>
    </xf>
    <xf numFmtId="185" fontId="16" fillId="0" borderId="19" xfId="0" applyNumberFormat="1" applyFont="1" applyBorder="1" applyAlignment="1" applyProtection="1">
      <alignment horizontal="right"/>
      <protection/>
    </xf>
    <xf numFmtId="185" fontId="16" fillId="0" borderId="19" xfId="0" applyNumberFormat="1" applyFont="1" applyBorder="1" applyAlignment="1" applyProtection="1">
      <alignment horizontal="center" vertical="center"/>
      <protection/>
    </xf>
    <xf numFmtId="185" fontId="18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29" fillId="0" borderId="35" xfId="0" applyFont="1" applyBorder="1" applyAlignment="1" applyProtection="1">
      <alignment vertical="center" wrapText="1"/>
      <protection/>
    </xf>
    <xf numFmtId="0" fontId="18" fillId="0" borderId="36" xfId="0" applyFont="1" applyBorder="1" applyAlignment="1" applyProtection="1">
      <alignment vertical="center"/>
      <protection/>
    </xf>
    <xf numFmtId="0" fontId="29" fillId="0" borderId="35" xfId="0" applyFont="1" applyBorder="1" applyAlignment="1" applyProtection="1">
      <alignment vertical="center"/>
      <protection/>
    </xf>
    <xf numFmtId="0" fontId="30" fillId="0" borderId="37" xfId="0" applyFont="1" applyBorder="1" applyAlignment="1" applyProtection="1">
      <alignment vertical="center" wrapText="1"/>
      <protection/>
    </xf>
    <xf numFmtId="0" fontId="18" fillId="0" borderId="38" xfId="0" applyFont="1" applyBorder="1" applyAlignment="1" applyProtection="1">
      <alignment vertical="center"/>
      <protection/>
    </xf>
    <xf numFmtId="0" fontId="18" fillId="0" borderId="38" xfId="0" applyFont="1" applyBorder="1" applyAlignment="1" applyProtection="1">
      <alignment/>
      <protection/>
    </xf>
    <xf numFmtId="0" fontId="30" fillId="0" borderId="39" xfId="0" applyFont="1" applyBorder="1" applyAlignment="1" applyProtection="1">
      <alignment vertical="center" wrapText="1"/>
      <protection/>
    </xf>
    <xf numFmtId="0" fontId="18" fillId="0" borderId="40" xfId="0" applyFont="1" applyBorder="1" applyAlignment="1" applyProtection="1">
      <alignment/>
      <protection/>
    </xf>
    <xf numFmtId="0" fontId="30" fillId="0" borderId="41" xfId="0" applyFont="1" applyBorder="1" applyAlignment="1" applyProtection="1">
      <alignment vertical="center" wrapText="1"/>
      <protection/>
    </xf>
    <xf numFmtId="0" fontId="18" fillId="0" borderId="42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 horizontal="righ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</cellXfs>
  <cellStyles count="240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常规 6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强调文字颜色 1 2 3" xfId="38"/>
    <cellStyle name="常规 5 2" xfId="39"/>
    <cellStyle name="60% - 强调文字颜色 2 2 2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20% - 强调文字颜色 2 2 4" xfId="51"/>
    <cellStyle name="40% - 强调文字颜色 4 2" xfId="52"/>
    <cellStyle name="检查单元格" xfId="53"/>
    <cellStyle name="20% - 强调文字颜色 6" xfId="54"/>
    <cellStyle name="常规 2 2 2 5" xfId="55"/>
    <cellStyle name="强调文字颜色 2" xfId="56"/>
    <cellStyle name="注释 2 3" xfId="57"/>
    <cellStyle name="链接单元格" xfId="58"/>
    <cellStyle name="60% - 强调文字颜色 4 2 3" xfId="59"/>
    <cellStyle name="汇总" xfId="60"/>
    <cellStyle name="好" xfId="61"/>
    <cellStyle name="40% - 强调文字颜色 2 2" xfId="62"/>
    <cellStyle name="20% - 强调文字颜色 1 2 3" xfId="63"/>
    <cellStyle name="适中" xfId="64"/>
    <cellStyle name="20% - 强调文字颜色 5" xfId="65"/>
    <cellStyle name="常规 2 2 2 4" xfId="66"/>
    <cellStyle name="强调文字颜色 1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20% - 强调文字颜色 3 2 4" xfId="79"/>
    <cellStyle name="60% - 强调文字颜色 5" xfId="80"/>
    <cellStyle name="强调文字颜色 6" xfId="81"/>
    <cellStyle name="适中 2" xfId="82"/>
    <cellStyle name="40% - 强调文字颜色 6" xfId="83"/>
    <cellStyle name="20% - 强调文字颜色 3 2 5" xfId="84"/>
    <cellStyle name="60% - 强调文字颜色 6" xfId="85"/>
    <cellStyle name="20% - 强调文字颜色 3 2" xfId="86"/>
    <cellStyle name="20% - 强调文字颜色 1 2 2" xfId="87"/>
    <cellStyle name="20% - 强调文字颜色 1 2 4" xfId="88"/>
    <cellStyle name="20% - 强调文字颜色 1 2 5" xfId="89"/>
    <cellStyle name="输出 2 2" xfId="90"/>
    <cellStyle name="20% - 强调文字颜色 2 2" xfId="91"/>
    <cellStyle name="20% - 强调文字颜色 2 2 3" xfId="92"/>
    <cellStyle name="20% - 强调文字颜色 2 2 5" xfId="93"/>
    <cellStyle name="常规 3" xfId="94"/>
    <cellStyle name="20% - 强调文字颜色 4 2" xfId="95"/>
    <cellStyle name="常规 3 2" xfId="96"/>
    <cellStyle name="20% - 强调文字颜色 4 2 2" xfId="97"/>
    <cellStyle name="常规 3 3" xfId="98"/>
    <cellStyle name="20% - 强调文字颜色 4 2 3" xfId="99"/>
    <cellStyle name="常规 3 4" xfId="100"/>
    <cellStyle name="20% - 强调文字颜色 4 2 4" xfId="101"/>
    <cellStyle name="强调文字颜色 5 2" xfId="102"/>
    <cellStyle name="常规 3 5" xfId="103"/>
    <cellStyle name="20% - 强调文字颜色 4 2 5" xfId="104"/>
    <cellStyle name="20% - 强调文字颜色 5 2" xfId="105"/>
    <cellStyle name="20% - 强调文字颜色 5 2 2" xfId="106"/>
    <cellStyle name="20% - 强调文字颜色 5 2 3" xfId="107"/>
    <cellStyle name="20% - 强调文字颜色 5 2 4" xfId="108"/>
    <cellStyle name="20% - 强调文字颜色 5 2 5" xfId="109"/>
    <cellStyle name="20% - 强调文字颜色 6 2" xfId="110"/>
    <cellStyle name="20% - 强调文字颜色 6 2 2" xfId="111"/>
    <cellStyle name="20% - 强调文字颜色 6 2 3" xfId="112"/>
    <cellStyle name="20% - 强调文字颜色 6 2 4" xfId="113"/>
    <cellStyle name="20% - 强调文字颜色 6 2 5" xfId="114"/>
    <cellStyle name="40% - 强调文字颜色 1 2" xfId="115"/>
    <cellStyle name="40% - 强调文字颜色 1 2 2" xfId="116"/>
    <cellStyle name="40% - 强调文字颜色 1 2 3" xfId="117"/>
    <cellStyle name="40% - 强调文字颜色 1 2 4" xfId="118"/>
    <cellStyle name="40% - 强调文字颜色 1 2 5" xfId="119"/>
    <cellStyle name="40% - 强调文字颜色 2 2 2" xfId="120"/>
    <cellStyle name="40% - 强调文字颜色 2 2 3" xfId="121"/>
    <cellStyle name="40% - 强调文字颜色 2 2 4" xfId="122"/>
    <cellStyle name="40% - 强调文字颜色 2 2 5" xfId="123"/>
    <cellStyle name="计算 2 2" xfId="124"/>
    <cellStyle name="40% - 强调文字颜色 3 2" xfId="125"/>
    <cellStyle name="40% - 强调文字颜色 3 2 2" xfId="126"/>
    <cellStyle name="40% - 强调文字颜色 3 2 3" xfId="127"/>
    <cellStyle name="40% - 强调文字颜色 3 2 4" xfId="128"/>
    <cellStyle name="40% - 强调文字颜色 3 2 5" xfId="129"/>
    <cellStyle name="检查单元格 2" xfId="130"/>
    <cellStyle name="汇总 2 3" xfId="131"/>
    <cellStyle name="40% - 强调文字颜色 4 2 2" xfId="132"/>
    <cellStyle name="40% - 强调文字颜色 4 2 3" xfId="133"/>
    <cellStyle name="40% - 强调文字颜色 4 2 4" xfId="134"/>
    <cellStyle name="40% - 强调文字颜色 4 2 5" xfId="135"/>
    <cellStyle name="好 2 3" xfId="136"/>
    <cellStyle name="40% - 强调文字颜色 5 2" xfId="137"/>
    <cellStyle name="40% - 强调文字颜色 5 2 2" xfId="138"/>
    <cellStyle name="40% - 强调文字颜色 5 2 3" xfId="139"/>
    <cellStyle name="40% - 强调文字颜色 5 2 4" xfId="140"/>
    <cellStyle name="40% - 强调文字颜色 5 2 5" xfId="141"/>
    <cellStyle name="适中 2 2" xfId="142"/>
    <cellStyle name="40% - 强调文字颜色 6 2" xfId="143"/>
    <cellStyle name="40% - 强调文字颜色 6 2 2" xfId="144"/>
    <cellStyle name="40% - 强调文字颜色 6 2 3" xfId="145"/>
    <cellStyle name="40% - 强调文字颜色 6 2 4" xfId="146"/>
    <cellStyle name="40% - 强调文字颜色 6 2 5" xfId="147"/>
    <cellStyle name="60% - 强调文字颜色 1 2" xfId="148"/>
    <cellStyle name="60% - 强调文字颜色 1 2 2" xfId="149"/>
    <cellStyle name="60% - 强调文字颜色 1 2 3" xfId="150"/>
    <cellStyle name="常规 5" xfId="151"/>
    <cellStyle name="60% - 强调文字颜色 2 2" xfId="152"/>
    <cellStyle name="常规 5 3" xfId="153"/>
    <cellStyle name="60% - 强调文字颜色 2 2 3" xfId="154"/>
    <cellStyle name="60% - 强调文字颜色 3 2" xfId="155"/>
    <cellStyle name="强调文字颜色 2 2 3" xfId="156"/>
    <cellStyle name="60% - 强调文字颜色 3 2 2" xfId="157"/>
    <cellStyle name="60% - 强调文字颜色 3 2 3" xfId="158"/>
    <cellStyle name="60% - 强调文字颜色 4 2" xfId="159"/>
    <cellStyle name="强调文字颜色 3 2 3" xfId="160"/>
    <cellStyle name="60% - 强调文字颜色 4 2 2" xfId="161"/>
    <cellStyle name="60% - 强调文字颜色 5 2" xfId="162"/>
    <cellStyle name="强调文字颜色 4 2 3" xfId="163"/>
    <cellStyle name="60% - 强调文字颜色 5 2 2" xfId="164"/>
    <cellStyle name="60% - 强调文字颜色 5 2 3" xfId="165"/>
    <cellStyle name="60% - 强调文字颜色 6 2" xfId="166"/>
    <cellStyle name="强调文字颜色 5 2 3" xfId="167"/>
    <cellStyle name="60% - 强调文字颜色 6 2 2" xfId="168"/>
    <cellStyle name="60% - 强调文字颜色 6 2 3" xfId="169"/>
    <cellStyle name="常规 2 2 6" xfId="170"/>
    <cellStyle name="标题 1 2" xfId="171"/>
    <cellStyle name="标题 1 2 2" xfId="172"/>
    <cellStyle name="标题 1 2 3" xfId="173"/>
    <cellStyle name="标题 2 2" xfId="174"/>
    <cellStyle name="标题 2 2 2" xfId="175"/>
    <cellStyle name="标题 2 2 3" xfId="176"/>
    <cellStyle name="标题 3 2" xfId="177"/>
    <cellStyle name="标题 3 2 2" xfId="178"/>
    <cellStyle name="标题 3 2 3" xfId="179"/>
    <cellStyle name="标题 4 2" xfId="180"/>
    <cellStyle name="标题 4 2 2" xfId="181"/>
    <cellStyle name="标题 4 2 3" xfId="182"/>
    <cellStyle name="解释性文本 2 3" xfId="183"/>
    <cellStyle name="标题 5" xfId="184"/>
    <cellStyle name="标题 5 2" xfId="185"/>
    <cellStyle name="标题 5 3" xfId="186"/>
    <cellStyle name="差 2" xfId="187"/>
    <cellStyle name="差 2 2" xfId="188"/>
    <cellStyle name="差 2 3" xfId="189"/>
    <cellStyle name="常规 2" xfId="190"/>
    <cellStyle name="常规 2 2" xfId="191"/>
    <cellStyle name="常规 2 2 2" xfId="192"/>
    <cellStyle name="常规 2 2 2 2" xfId="193"/>
    <cellStyle name="常规 2 2 2 3" xfId="194"/>
    <cellStyle name="常规 2 2 3" xfId="195"/>
    <cellStyle name="常规 2 2 5" xfId="196"/>
    <cellStyle name="常规 2 3" xfId="197"/>
    <cellStyle name="常规 2 4" xfId="198"/>
    <cellStyle name="强调文字颜色 4 2" xfId="199"/>
    <cellStyle name="常规 2 5" xfId="200"/>
    <cellStyle name="常规 3 2 2" xfId="201"/>
    <cellStyle name="常规 3 2 3" xfId="202"/>
    <cellStyle name="常规 3 2 4" xfId="203"/>
    <cellStyle name="常规 3 6" xfId="204"/>
    <cellStyle name="常规 4" xfId="205"/>
    <cellStyle name="常规 4 2" xfId="206"/>
    <cellStyle name="常规 4 3" xfId="207"/>
    <cellStyle name="常规 4 4" xfId="208"/>
    <cellStyle name="强调文字颜色 6 2" xfId="209"/>
    <cellStyle name="常规 4 5" xfId="210"/>
    <cellStyle name="常规 5 4" xfId="211"/>
    <cellStyle name="注释 2" xfId="212"/>
    <cellStyle name="常规 6 2" xfId="213"/>
    <cellStyle name="常规 6 3" xfId="214"/>
    <cellStyle name="常规 6 4" xfId="215"/>
    <cellStyle name="好 2" xfId="216"/>
    <cellStyle name="好 2 2" xfId="217"/>
    <cellStyle name="好 2 4" xfId="218"/>
    <cellStyle name="汇总 2" xfId="219"/>
    <cellStyle name="汇总 2 2" xfId="220"/>
    <cellStyle name="计算 2 3" xfId="221"/>
    <cellStyle name="检查单元格 2 2" xfId="222"/>
    <cellStyle name="检查单元格 2 3" xfId="223"/>
    <cellStyle name="检查单元格 2 4" xfId="224"/>
    <cellStyle name="解释性文本 2" xfId="225"/>
    <cellStyle name="解释性文本 2 4" xfId="226"/>
    <cellStyle name="警告文本 2" xfId="227"/>
    <cellStyle name="警告文本 2 2" xfId="228"/>
    <cellStyle name="警告文本 2 3" xfId="229"/>
    <cellStyle name="警告文本 2 4" xfId="230"/>
    <cellStyle name="链接单元格 2" xfId="231"/>
    <cellStyle name="链接单元格 2 2" xfId="232"/>
    <cellStyle name="链接单元格 2 3" xfId="233"/>
    <cellStyle name="强调文字颜色 1 2" xfId="234"/>
    <cellStyle name="强调文字颜色 1 2 2" xfId="235"/>
    <cellStyle name="强调文字颜色 2 2" xfId="236"/>
    <cellStyle name="强调文字颜色 2 2 2" xfId="237"/>
    <cellStyle name="输入 2 4" xfId="238"/>
    <cellStyle name="强调文字颜色 3 2" xfId="239"/>
    <cellStyle name="适中 2 3" xfId="240"/>
    <cellStyle name="强调文字颜色 3 2 2" xfId="241"/>
    <cellStyle name="强调文字颜色 4 2 2" xfId="242"/>
    <cellStyle name="强调文字颜色 5 2 2" xfId="243"/>
    <cellStyle name="强调文字颜色 6 2 2" xfId="244"/>
    <cellStyle name="强调文字颜色 6 2 3" xfId="245"/>
    <cellStyle name="输出 2 3" xfId="246"/>
    <cellStyle name="输出 2 4" xfId="247"/>
    <cellStyle name="输入 2" xfId="248"/>
    <cellStyle name="输入 2 2" xfId="249"/>
    <cellStyle name="输入 2 3" xfId="250"/>
    <cellStyle name="注释 2 2" xfId="251"/>
    <cellStyle name="注释 2 4" xfId="252"/>
    <cellStyle name="注释 2 5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 topLeftCell="A9">
      <selection activeCell="K28" sqref="K28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200"/>
    </row>
    <row r="3" spans="1:8" ht="16.5" customHeight="1">
      <c r="A3" s="201" t="s">
        <v>0</v>
      </c>
      <c r="B3" s="201" t="s">
        <v>1</v>
      </c>
      <c r="C3" s="201"/>
      <c r="D3" s="202"/>
      <c r="E3" s="202"/>
      <c r="F3" s="202"/>
      <c r="G3" s="202"/>
      <c r="H3" s="202"/>
    </row>
    <row r="4" spans="1:8" ht="14.25" customHeight="1">
      <c r="A4" s="202"/>
      <c r="B4" s="202"/>
      <c r="C4" s="202"/>
      <c r="D4" s="202"/>
      <c r="E4" s="202"/>
      <c r="F4" s="202"/>
      <c r="G4" s="202"/>
      <c r="H4" s="202"/>
    </row>
    <row r="5" spans="1:8" ht="14.25" customHeight="1">
      <c r="A5" s="202"/>
      <c r="B5" s="202"/>
      <c r="C5" s="202"/>
      <c r="D5" s="202"/>
      <c r="E5" s="202"/>
      <c r="F5" s="202"/>
      <c r="G5" s="202"/>
      <c r="H5" s="202"/>
    </row>
    <row r="6" spans="1:8" ht="14.25" customHeight="1">
      <c r="A6" s="202"/>
      <c r="B6" s="202"/>
      <c r="C6" s="202"/>
      <c r="D6" s="202"/>
      <c r="E6" s="202"/>
      <c r="F6" s="202"/>
      <c r="G6" s="202"/>
      <c r="H6" s="202"/>
    </row>
    <row r="7" spans="1:8" ht="14.25" customHeight="1">
      <c r="A7" s="202"/>
      <c r="B7" s="202"/>
      <c r="C7" s="202"/>
      <c r="D7" s="202"/>
      <c r="E7" s="202"/>
      <c r="F7" s="202"/>
      <c r="G7" s="202"/>
      <c r="H7" s="202"/>
    </row>
    <row r="8" spans="1:8" ht="33" customHeight="1">
      <c r="A8" s="203" t="s">
        <v>2</v>
      </c>
      <c r="B8" s="203"/>
      <c r="C8" s="203"/>
      <c r="D8" s="203"/>
      <c r="E8" s="203"/>
      <c r="F8" s="203"/>
      <c r="G8" s="203"/>
      <c r="H8" s="203"/>
    </row>
    <row r="9" spans="1:8" ht="14.25" customHeight="1">
      <c r="A9" s="202"/>
      <c r="B9" s="202"/>
      <c r="C9" s="202"/>
      <c r="D9" s="202"/>
      <c r="E9" s="202"/>
      <c r="F9" s="202"/>
      <c r="G9" s="202"/>
      <c r="H9" s="202"/>
    </row>
    <row r="10" spans="1:8" ht="14.25" customHeight="1">
      <c r="A10" s="202"/>
      <c r="B10" s="202"/>
      <c r="C10" s="202"/>
      <c r="D10" s="202"/>
      <c r="E10" s="202"/>
      <c r="F10" s="202"/>
      <c r="G10" s="202"/>
      <c r="H10" s="202"/>
    </row>
    <row r="11" spans="1:8" ht="14.25" customHeight="1">
      <c r="A11" s="202"/>
      <c r="B11" s="202"/>
      <c r="C11" s="202"/>
      <c r="D11" s="202"/>
      <c r="E11" s="202"/>
      <c r="F11" s="202"/>
      <c r="G11" s="202"/>
      <c r="H11" s="202"/>
    </row>
    <row r="12" spans="1:8" ht="14.25" customHeight="1">
      <c r="A12" s="202"/>
      <c r="B12" s="202"/>
      <c r="C12" s="202"/>
      <c r="D12" s="202"/>
      <c r="E12" s="202"/>
      <c r="F12" s="202"/>
      <c r="G12" s="202"/>
      <c r="H12" s="202"/>
    </row>
    <row r="13" spans="1:8" ht="14.25" customHeight="1">
      <c r="A13" s="202"/>
      <c r="B13" s="202"/>
      <c r="C13" s="202"/>
      <c r="D13" s="202"/>
      <c r="E13" s="202"/>
      <c r="F13" s="202"/>
      <c r="G13" s="202"/>
      <c r="H13" s="202"/>
    </row>
    <row r="14" spans="1:8" ht="14.25" customHeight="1">
      <c r="A14" s="202"/>
      <c r="B14" s="202"/>
      <c r="C14" s="202"/>
      <c r="D14" s="202"/>
      <c r="E14" s="202"/>
      <c r="F14" s="202"/>
      <c r="G14" s="202"/>
      <c r="H14" s="202"/>
    </row>
    <row r="15" spans="1:8" ht="14.25" customHeight="1">
      <c r="A15" s="202"/>
      <c r="B15" s="202"/>
      <c r="C15" s="202"/>
      <c r="D15" s="202"/>
      <c r="E15" s="202"/>
      <c r="F15" s="202"/>
      <c r="G15" s="202"/>
      <c r="H15" s="202"/>
    </row>
    <row r="16" spans="1:8" ht="14.25" customHeight="1">
      <c r="A16" s="202"/>
      <c r="B16" s="202"/>
      <c r="C16" s="202"/>
      <c r="D16" s="202"/>
      <c r="E16" s="202"/>
      <c r="F16" s="202"/>
      <c r="G16" s="202"/>
      <c r="H16" s="202"/>
    </row>
    <row r="17" spans="1:8" ht="14.25" customHeight="1">
      <c r="A17" s="202"/>
      <c r="B17" s="202"/>
      <c r="C17" s="202"/>
      <c r="D17" s="202"/>
      <c r="E17" s="202"/>
      <c r="F17" s="202"/>
      <c r="G17" s="202"/>
      <c r="H17" s="202"/>
    </row>
    <row r="18" spans="1:8" ht="14.25" customHeight="1">
      <c r="A18" s="204" t="s">
        <v>3</v>
      </c>
      <c r="B18" s="201"/>
      <c r="C18" s="201"/>
      <c r="D18" s="201"/>
      <c r="E18" s="201"/>
      <c r="F18" s="201"/>
      <c r="G18" s="201"/>
      <c r="H18" s="201"/>
    </row>
    <row r="19" spans="1:8" ht="14.25" customHeight="1">
      <c r="A19" s="202"/>
      <c r="B19" s="202"/>
      <c r="C19" s="202"/>
      <c r="D19" s="202"/>
      <c r="E19" s="202"/>
      <c r="F19" s="202"/>
      <c r="G19" s="202"/>
      <c r="H19" s="202"/>
    </row>
    <row r="20" spans="1:7" ht="14.25" customHeight="1">
      <c r="A20" s="202"/>
      <c r="B20" s="202"/>
      <c r="C20" s="202"/>
      <c r="D20" s="202"/>
      <c r="E20" s="202"/>
      <c r="F20" s="202"/>
      <c r="G20" s="202"/>
    </row>
    <row r="21" spans="1:9" ht="14.25" customHeight="1">
      <c r="A21" s="202"/>
      <c r="B21" s="201" t="s">
        <v>4</v>
      </c>
      <c r="C21" s="205" t="s">
        <v>5</v>
      </c>
      <c r="D21" s="206"/>
      <c r="E21" s="204" t="s">
        <v>6</v>
      </c>
      <c r="F21" s="204"/>
      <c r="G21" s="207" t="s">
        <v>7</v>
      </c>
      <c r="H21" s="207"/>
      <c r="I21" s="209" t="s">
        <v>8</v>
      </c>
    </row>
    <row r="22" ht="15.75" customHeight="1">
      <c r="B22" s="208" t="s">
        <v>9</v>
      </c>
    </row>
  </sheetData>
  <sheetProtection/>
  <mergeCells count="4">
    <mergeCell ref="A8:H8"/>
    <mergeCell ref="A18:H18"/>
    <mergeCell ref="E21:F21"/>
    <mergeCell ref="G21:H21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tabSelected="1" workbookViewId="0" topLeftCell="A1">
      <selection activeCell="C6" sqref="C6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93" t="s">
        <v>163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33</v>
      </c>
    </row>
    <row r="3" spans="1:8" ht="24.75" customHeight="1">
      <c r="A3" s="105" t="s">
        <v>133</v>
      </c>
      <c r="B3" s="119" t="s">
        <v>164</v>
      </c>
      <c r="C3" s="119" t="s">
        <v>165</v>
      </c>
      <c r="D3" s="105" t="s">
        <v>166</v>
      </c>
      <c r="E3" s="105" t="s">
        <v>167</v>
      </c>
      <c r="F3" s="120"/>
      <c r="G3" s="105" t="s">
        <v>168</v>
      </c>
      <c r="H3" s="105" t="s">
        <v>169</v>
      </c>
    </row>
    <row r="4" spans="1:8" ht="24.75" customHeight="1">
      <c r="A4" s="120"/>
      <c r="B4" s="121"/>
      <c r="C4" s="121"/>
      <c r="D4" s="120"/>
      <c r="E4" s="105" t="s">
        <v>170</v>
      </c>
      <c r="F4" s="105" t="s">
        <v>171</v>
      </c>
      <c r="G4" s="105"/>
      <c r="H4" s="105"/>
    </row>
    <row r="5" spans="1:8" ht="24.75" customHeight="1">
      <c r="A5" s="105"/>
      <c r="B5" s="119">
        <v>1</v>
      </c>
      <c r="C5" s="119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</row>
    <row r="6" spans="1:8" ht="24.75" customHeight="1">
      <c r="A6" s="107" t="s">
        <v>107</v>
      </c>
      <c r="B6" s="122">
        <v>2.4</v>
      </c>
      <c r="C6" s="123"/>
      <c r="D6" s="123" t="s">
        <v>172</v>
      </c>
      <c r="E6" s="123"/>
      <c r="F6" s="124">
        <v>2.4</v>
      </c>
      <c r="G6" s="123"/>
      <c r="H6" s="123">
        <v>4</v>
      </c>
    </row>
    <row r="7" spans="1:8" ht="24.75" customHeight="1">
      <c r="A7" s="125"/>
      <c r="B7" s="123"/>
      <c r="C7" s="123"/>
      <c r="D7" s="123"/>
      <c r="E7" s="123"/>
      <c r="F7" s="123"/>
      <c r="G7" s="123"/>
      <c r="H7" s="123"/>
    </row>
    <row r="8" spans="1:8" ht="24.75" customHeight="1">
      <c r="A8" s="126"/>
      <c r="B8" s="127"/>
      <c r="C8" s="127"/>
      <c r="D8" s="127"/>
      <c r="E8" s="127"/>
      <c r="F8" s="127"/>
      <c r="G8" s="127"/>
      <c r="H8" s="127"/>
    </row>
    <row r="9" spans="1:8" ht="24.75" customHeight="1">
      <c r="A9" s="126"/>
      <c r="B9" s="127"/>
      <c r="C9" s="127"/>
      <c r="D9" s="127"/>
      <c r="E9" s="127"/>
      <c r="F9" s="127"/>
      <c r="G9" s="127"/>
      <c r="H9" s="127"/>
    </row>
  </sheetData>
  <sheetProtection/>
  <mergeCells count="14"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D14" sqref="D14"/>
    </sheetView>
  </sheetViews>
  <sheetFormatPr defaultColWidth="9.140625" defaultRowHeight="12.75"/>
  <cols>
    <col min="2" max="2" width="16.28125" style="0" customWidth="1"/>
    <col min="3" max="3" width="26.8515625" style="0" customWidth="1"/>
    <col min="4" max="4" width="17.140625" style="0" customWidth="1"/>
    <col min="5" max="5" width="16.7109375" style="0" customWidth="1"/>
    <col min="6" max="6" width="11.7109375" style="0" customWidth="1"/>
    <col min="7" max="8" width="6.8515625" style="0" customWidth="1"/>
  </cols>
  <sheetData>
    <row r="1" spans="2:6" ht="24.75" customHeight="1">
      <c r="B1" s="93" t="s">
        <v>173</v>
      </c>
      <c r="C1" s="93"/>
      <c r="D1" s="93"/>
      <c r="E1" s="93"/>
      <c r="F1" s="93"/>
    </row>
    <row r="2" ht="24.75" customHeight="1">
      <c r="F2" s="94" t="s">
        <v>33</v>
      </c>
    </row>
    <row r="3" spans="1:7" ht="24.75" customHeight="1">
      <c r="A3" s="105" t="s">
        <v>139</v>
      </c>
      <c r="B3" s="105" t="s">
        <v>140</v>
      </c>
      <c r="C3" s="105" t="s">
        <v>141</v>
      </c>
      <c r="D3" s="105" t="s">
        <v>107</v>
      </c>
      <c r="E3" s="105" t="s">
        <v>103</v>
      </c>
      <c r="F3" s="105" t="s">
        <v>104</v>
      </c>
      <c r="G3" s="101"/>
    </row>
    <row r="4" spans="1:7" ht="24.75" customHeight="1">
      <c r="A4" s="105" t="s">
        <v>106</v>
      </c>
      <c r="B4" s="105" t="s">
        <v>106</v>
      </c>
      <c r="C4" s="105" t="s">
        <v>106</v>
      </c>
      <c r="D4" s="105">
        <v>1</v>
      </c>
      <c r="E4" s="105">
        <v>2</v>
      </c>
      <c r="F4" s="105">
        <v>3</v>
      </c>
      <c r="G4" s="101"/>
    </row>
    <row r="5" spans="1:7" ht="24.75" customHeight="1">
      <c r="A5" s="106"/>
      <c r="B5" s="107"/>
      <c r="C5" s="107" t="s">
        <v>107</v>
      </c>
      <c r="D5" s="108"/>
      <c r="E5" s="108"/>
      <c r="F5" s="108"/>
      <c r="G5" s="101"/>
    </row>
    <row r="6" spans="1:7" ht="28.5" customHeight="1">
      <c r="A6" s="106"/>
      <c r="B6" s="109">
        <v>302</v>
      </c>
      <c r="C6" s="109" t="s">
        <v>152</v>
      </c>
      <c r="D6" s="110">
        <f>D7+D8+D9+D10+D11+D12+D13+D14</f>
        <v>158.98000000000002</v>
      </c>
      <c r="E6" s="110">
        <f>E7+E8+E9+E10+E11+E12+E13+E14</f>
        <v>158.98000000000002</v>
      </c>
      <c r="F6" s="108"/>
      <c r="G6" s="101"/>
    </row>
    <row r="7" spans="1:7" ht="28.5" customHeight="1">
      <c r="A7" s="106"/>
      <c r="B7" s="109">
        <v>30201</v>
      </c>
      <c r="C7" s="111" t="s">
        <v>153</v>
      </c>
      <c r="D7" s="110">
        <v>45.62</v>
      </c>
      <c r="E7" s="110">
        <v>45.62</v>
      </c>
      <c r="F7" s="108"/>
      <c r="G7" s="101"/>
    </row>
    <row r="8" spans="1:7" ht="28.5" customHeight="1">
      <c r="A8" s="106"/>
      <c r="B8" s="112">
        <v>30205</v>
      </c>
      <c r="C8" s="111" t="s">
        <v>154</v>
      </c>
      <c r="D8" s="110">
        <v>3</v>
      </c>
      <c r="E8" s="110">
        <v>3</v>
      </c>
      <c r="F8" s="108"/>
      <c r="G8" s="101"/>
    </row>
    <row r="9" spans="1:7" ht="28.5" customHeight="1">
      <c r="A9" s="106"/>
      <c r="B9" s="112">
        <v>30206</v>
      </c>
      <c r="C9" s="111" t="s">
        <v>155</v>
      </c>
      <c r="D9" s="110">
        <v>4</v>
      </c>
      <c r="E9" s="110">
        <v>4</v>
      </c>
      <c r="F9" s="108"/>
      <c r="G9" s="101"/>
    </row>
    <row r="10" spans="1:7" ht="28.5" customHeight="1">
      <c r="A10" s="106"/>
      <c r="B10" s="113">
        <v>30228</v>
      </c>
      <c r="C10" s="111" t="s">
        <v>156</v>
      </c>
      <c r="D10" s="108">
        <v>8.84</v>
      </c>
      <c r="E10" s="108">
        <v>8.84</v>
      </c>
      <c r="F10" s="108"/>
      <c r="G10" s="101"/>
    </row>
    <row r="11" spans="1:7" ht="28.5" customHeight="1">
      <c r="A11" s="106"/>
      <c r="B11" s="113">
        <v>30229</v>
      </c>
      <c r="C11" s="111" t="s">
        <v>157</v>
      </c>
      <c r="D11" s="108">
        <v>8.84</v>
      </c>
      <c r="E11" s="108">
        <v>8.84</v>
      </c>
      <c r="F11" s="108"/>
      <c r="G11" s="101"/>
    </row>
    <row r="12" spans="1:7" ht="28.5" customHeight="1">
      <c r="A12" s="106"/>
      <c r="B12" s="113">
        <v>30231</v>
      </c>
      <c r="C12" s="111" t="s">
        <v>158</v>
      </c>
      <c r="D12" s="114">
        <v>2.4</v>
      </c>
      <c r="E12" s="114">
        <v>2.4</v>
      </c>
      <c r="F12" s="108"/>
      <c r="G12" s="101"/>
    </row>
    <row r="13" spans="1:7" ht="28.5" customHeight="1">
      <c r="A13" s="106"/>
      <c r="B13" s="113">
        <v>30239</v>
      </c>
      <c r="C13" s="111" t="s">
        <v>159</v>
      </c>
      <c r="D13" s="114">
        <v>38.28</v>
      </c>
      <c r="E13" s="114">
        <v>38.28</v>
      </c>
      <c r="F13" s="108"/>
      <c r="G13" s="101"/>
    </row>
    <row r="14" spans="1:7" ht="28.5" customHeight="1">
      <c r="A14" s="106"/>
      <c r="B14" s="113">
        <v>30299</v>
      </c>
      <c r="C14" s="111" t="s">
        <v>160</v>
      </c>
      <c r="D14" s="114">
        <v>48</v>
      </c>
      <c r="E14" s="114">
        <v>48</v>
      </c>
      <c r="F14" s="108"/>
      <c r="G14" s="101"/>
    </row>
    <row r="15" spans="1:7" ht="28.5" customHeight="1">
      <c r="A15" s="106"/>
      <c r="B15" s="111"/>
      <c r="C15" s="111"/>
      <c r="D15" s="108"/>
      <c r="E15" s="108"/>
      <c r="F15" s="108"/>
      <c r="G15" s="101"/>
    </row>
    <row r="16" spans="1:7" ht="28.5" customHeight="1">
      <c r="A16" s="106"/>
      <c r="B16" s="111"/>
      <c r="C16" s="111"/>
      <c r="D16" s="108"/>
      <c r="E16" s="108"/>
      <c r="F16" s="108"/>
      <c r="G16" s="101"/>
    </row>
    <row r="17" spans="1:7" ht="28.5" customHeight="1">
      <c r="A17" s="106"/>
      <c r="B17" s="111"/>
      <c r="C17" s="111"/>
      <c r="D17" s="108"/>
      <c r="E17" s="108"/>
      <c r="F17" s="108"/>
      <c r="G17" s="101"/>
    </row>
    <row r="18" spans="1:7" ht="28.5" customHeight="1">
      <c r="A18" s="106"/>
      <c r="B18" s="111"/>
      <c r="C18" s="111"/>
      <c r="D18" s="108"/>
      <c r="E18" s="108"/>
      <c r="F18" s="108"/>
      <c r="G18" s="101"/>
    </row>
    <row r="19" spans="1:7" ht="28.5" customHeight="1">
      <c r="A19" s="106"/>
      <c r="B19" s="111"/>
      <c r="C19" s="111"/>
      <c r="D19" s="108"/>
      <c r="E19" s="108"/>
      <c r="F19" s="108"/>
      <c r="G19" s="101"/>
    </row>
    <row r="20" spans="1:7" ht="28.5" customHeight="1">
      <c r="A20" s="106"/>
      <c r="B20" s="111"/>
      <c r="C20" s="111"/>
      <c r="D20" s="108"/>
      <c r="E20" s="108"/>
      <c r="F20" s="108"/>
      <c r="G20" s="101"/>
    </row>
    <row r="21" spans="1:7" ht="28.5" customHeight="1">
      <c r="A21" s="106"/>
      <c r="B21" s="111"/>
      <c r="C21" s="111"/>
      <c r="D21" s="108"/>
      <c r="E21" s="108"/>
      <c r="F21" s="108"/>
      <c r="G21" s="101"/>
    </row>
    <row r="22" spans="1:7" ht="28.5" customHeight="1">
      <c r="A22" s="106"/>
      <c r="B22" s="111"/>
      <c r="C22" s="111"/>
      <c r="D22" s="108"/>
      <c r="E22" s="108"/>
      <c r="F22" s="108"/>
      <c r="G22" s="101"/>
    </row>
    <row r="23" spans="1:6" ht="28.5" customHeight="1">
      <c r="A23" s="106"/>
      <c r="B23" s="111"/>
      <c r="C23" s="111"/>
      <c r="D23" s="115"/>
      <c r="E23" s="115"/>
      <c r="F23" s="116"/>
    </row>
    <row r="24" spans="1:6" ht="28.5" customHeight="1">
      <c r="A24" s="106"/>
      <c r="B24" s="111"/>
      <c r="C24" s="111"/>
      <c r="D24" s="117"/>
      <c r="E24" s="117"/>
      <c r="F24" s="118"/>
    </row>
    <row r="25" spans="1:6" ht="28.5" customHeight="1">
      <c r="A25" s="106"/>
      <c r="B25" s="111"/>
      <c r="C25" s="111"/>
      <c r="D25" s="117"/>
      <c r="E25" s="117"/>
      <c r="F25" s="118"/>
    </row>
    <row r="26" spans="1:6" ht="28.5" customHeight="1">
      <c r="A26" s="106"/>
      <c r="B26" s="111"/>
      <c r="C26" s="111"/>
      <c r="D26" s="117"/>
      <c r="E26" s="117"/>
      <c r="F26" s="118"/>
    </row>
    <row r="27" spans="1:6" ht="28.5" customHeight="1">
      <c r="A27" s="106"/>
      <c r="B27" s="111"/>
      <c r="C27" s="111"/>
      <c r="D27" s="117"/>
      <c r="E27" s="117"/>
      <c r="F27" s="118"/>
    </row>
    <row r="28" spans="1:6" ht="28.5" customHeight="1">
      <c r="A28" s="106"/>
      <c r="B28" s="111"/>
      <c r="C28" s="111"/>
      <c r="D28" s="117"/>
      <c r="E28" s="117"/>
      <c r="F28" s="118"/>
    </row>
    <row r="29" spans="1:6" ht="28.5" customHeight="1">
      <c r="A29" s="106"/>
      <c r="B29" s="111"/>
      <c r="C29" s="111"/>
      <c r="D29" s="117"/>
      <c r="E29" s="117"/>
      <c r="F29" s="118"/>
    </row>
    <row r="30" spans="1:6" ht="28.5" customHeight="1">
      <c r="A30" s="106"/>
      <c r="B30" s="111"/>
      <c r="C30" s="111"/>
      <c r="D30" s="117"/>
      <c r="E30" s="117"/>
      <c r="F30" s="118"/>
    </row>
    <row r="31" spans="1:6" ht="28.5" customHeight="1">
      <c r="A31" s="106"/>
      <c r="B31" s="111"/>
      <c r="C31" s="111"/>
      <c r="D31" s="117"/>
      <c r="E31" s="117"/>
      <c r="F31" s="118"/>
    </row>
    <row r="32" spans="1:6" ht="28.5" customHeight="1">
      <c r="A32" s="106"/>
      <c r="B32" s="111"/>
      <c r="C32" s="111"/>
      <c r="D32" s="117"/>
      <c r="E32" s="117"/>
      <c r="F32" s="118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93" t="s">
        <v>174</v>
      </c>
      <c r="B1" s="93"/>
    </row>
    <row r="2" ht="15" customHeight="1">
      <c r="B2" s="94" t="s">
        <v>33</v>
      </c>
    </row>
    <row r="3" spans="1:2" ht="15" customHeight="1">
      <c r="A3" s="95" t="s">
        <v>175</v>
      </c>
      <c r="B3" s="96" t="s">
        <v>37</v>
      </c>
    </row>
    <row r="4" spans="1:2" ht="15" customHeight="1">
      <c r="A4" s="97"/>
      <c r="B4" s="98"/>
    </row>
    <row r="5" spans="1:13" ht="26.25" customHeight="1">
      <c r="A5" s="99"/>
      <c r="B5" s="100"/>
      <c r="C5" s="101"/>
      <c r="M5" s="104"/>
    </row>
    <row r="6" ht="36" customHeight="1">
      <c r="A6" s="102" t="s">
        <v>176</v>
      </c>
    </row>
    <row r="7" ht="18.75" customHeight="1">
      <c r="A7" s="103"/>
    </row>
  </sheetData>
  <sheetProtection/>
  <mergeCells count="5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O28" sqref="O28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6" t="s">
        <v>177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 customHeight="1">
      <c r="A2" s="68"/>
      <c r="B2" s="68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92" t="s">
        <v>33</v>
      </c>
      <c r="R2" s="92"/>
      <c r="S2" s="92"/>
    </row>
    <row r="3" spans="1:19" ht="25.5" customHeight="1">
      <c r="A3" s="71" t="s">
        <v>139</v>
      </c>
      <c r="B3" s="72" t="s">
        <v>36</v>
      </c>
      <c r="C3" s="71" t="s">
        <v>178</v>
      </c>
      <c r="D3" s="71" t="s">
        <v>179</v>
      </c>
      <c r="E3" s="71" t="s">
        <v>180</v>
      </c>
      <c r="F3" s="73" t="s">
        <v>181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25.5" customHeight="1">
      <c r="A4" s="75"/>
      <c r="B4" s="71" t="s">
        <v>182</v>
      </c>
      <c r="C4" s="75"/>
      <c r="D4" s="75"/>
      <c r="E4" s="75"/>
      <c r="F4" s="76" t="s">
        <v>183</v>
      </c>
      <c r="G4" s="77"/>
      <c r="H4" s="77"/>
      <c r="I4" s="77"/>
      <c r="J4" s="86"/>
      <c r="K4" s="87" t="s">
        <v>184</v>
      </c>
      <c r="L4" s="87"/>
      <c r="M4" s="87"/>
      <c r="N4" s="78" t="s">
        <v>185</v>
      </c>
      <c r="O4" s="78" t="s">
        <v>186</v>
      </c>
      <c r="P4" s="87" t="s">
        <v>187</v>
      </c>
      <c r="Q4" s="73" t="s">
        <v>188</v>
      </c>
      <c r="R4" s="74"/>
      <c r="S4" s="74"/>
    </row>
    <row r="5" spans="1:19" ht="25.5" customHeight="1">
      <c r="A5" s="75"/>
      <c r="B5" s="75"/>
      <c r="C5" s="75"/>
      <c r="D5" s="75"/>
      <c r="E5" s="75"/>
      <c r="F5" s="78" t="s">
        <v>107</v>
      </c>
      <c r="G5" s="78" t="s">
        <v>189</v>
      </c>
      <c r="H5" s="78" t="s">
        <v>190</v>
      </c>
      <c r="I5" s="88" t="s">
        <v>191</v>
      </c>
      <c r="J5" s="89" t="s">
        <v>192</v>
      </c>
      <c r="K5" s="87"/>
      <c r="L5" s="87"/>
      <c r="M5" s="87"/>
      <c r="N5" s="90"/>
      <c r="O5" s="90"/>
      <c r="P5" s="87"/>
      <c r="Q5" s="78" t="s">
        <v>193</v>
      </c>
      <c r="R5" s="78" t="s">
        <v>194</v>
      </c>
      <c r="S5" s="78" t="s">
        <v>195</v>
      </c>
    </row>
    <row r="6" spans="1:19" ht="25.5" customHeight="1">
      <c r="A6" s="79"/>
      <c r="B6" s="79"/>
      <c r="C6" s="79"/>
      <c r="D6" s="79"/>
      <c r="E6" s="79"/>
      <c r="F6" s="80"/>
      <c r="G6" s="80"/>
      <c r="H6" s="80"/>
      <c r="I6" s="91"/>
      <c r="J6" s="89"/>
      <c r="K6" s="87" t="s">
        <v>107</v>
      </c>
      <c r="L6" s="87" t="s">
        <v>189</v>
      </c>
      <c r="M6" s="87" t="s">
        <v>196</v>
      </c>
      <c r="N6" s="80"/>
      <c r="O6" s="80"/>
      <c r="P6" s="89"/>
      <c r="Q6" s="80"/>
      <c r="R6" s="80"/>
      <c r="S6" s="80"/>
    </row>
    <row r="7" spans="1:19" ht="25.5" customHeight="1">
      <c r="A7" s="72"/>
      <c r="B7" s="72"/>
      <c r="C7" s="81"/>
      <c r="D7" s="72"/>
      <c r="E7" s="7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2"/>
      <c r="R7" s="72"/>
      <c r="S7" s="84"/>
    </row>
    <row r="8" spans="1:19" ht="25.5" customHeight="1">
      <c r="A8" s="72"/>
      <c r="B8" s="84"/>
      <c r="C8" s="84"/>
      <c r="D8" s="72"/>
      <c r="E8" s="84"/>
      <c r="F8" s="82"/>
      <c r="G8" s="82"/>
      <c r="H8" s="84"/>
      <c r="I8" s="84"/>
      <c r="J8" s="84"/>
      <c r="K8" s="84"/>
      <c r="L8" s="84"/>
      <c r="M8" s="84"/>
      <c r="N8" s="84"/>
      <c r="O8" s="84"/>
      <c r="P8" s="84"/>
      <c r="Q8" s="82"/>
      <c r="R8" s="84"/>
      <c r="S8" s="84"/>
    </row>
    <row r="9" spans="1:19" ht="25.5" customHeight="1">
      <c r="A9" s="72"/>
      <c r="B9" s="84"/>
      <c r="C9" s="84"/>
      <c r="D9" s="85"/>
      <c r="E9" s="84"/>
      <c r="F9" s="82"/>
      <c r="G9" s="82"/>
      <c r="H9" s="84"/>
      <c r="I9" s="84"/>
      <c r="J9" s="84"/>
      <c r="K9" s="84"/>
      <c r="L9" s="84"/>
      <c r="M9" s="84"/>
      <c r="N9" s="84"/>
      <c r="O9" s="84"/>
      <c r="P9" s="84"/>
      <c r="Q9" s="82"/>
      <c r="R9" s="84"/>
      <c r="S9" s="84"/>
    </row>
    <row r="10" spans="1:19" ht="25.5" customHeight="1">
      <c r="A10" s="72"/>
      <c r="B10" s="84"/>
      <c r="C10" s="84"/>
      <c r="D10" s="85"/>
      <c r="E10" s="84"/>
      <c r="F10" s="82"/>
      <c r="G10" s="82"/>
      <c r="H10" s="84"/>
      <c r="I10" s="84"/>
      <c r="J10" s="84"/>
      <c r="K10" s="84"/>
      <c r="L10" s="84"/>
      <c r="M10" s="84"/>
      <c r="N10" s="84"/>
      <c r="O10" s="84"/>
      <c r="P10" s="84"/>
      <c r="Q10" s="82"/>
      <c r="R10" s="84"/>
      <c r="S10" s="84"/>
    </row>
    <row r="11" spans="1:19" ht="25.5" customHeight="1">
      <c r="A11" s="72"/>
      <c r="B11" s="84"/>
      <c r="C11" s="84"/>
      <c r="D11" s="84"/>
      <c r="E11" s="84"/>
      <c r="F11" s="82"/>
      <c r="G11" s="82"/>
      <c r="H11" s="84"/>
      <c r="I11" s="84"/>
      <c r="J11" s="84"/>
      <c r="K11" s="84"/>
      <c r="L11" s="84"/>
      <c r="M11" s="84"/>
      <c r="N11" s="84"/>
      <c r="O11" s="84"/>
      <c r="P11" s="84"/>
      <c r="Q11" s="82"/>
      <c r="R11" s="84"/>
      <c r="S11" s="84"/>
    </row>
    <row r="12" spans="1:19" ht="25.5" customHeight="1">
      <c r="A12" s="72"/>
      <c r="B12" s="84"/>
      <c r="C12" s="84"/>
      <c r="D12" s="84"/>
      <c r="E12" s="84"/>
      <c r="F12" s="82"/>
      <c r="G12" s="82"/>
      <c r="H12" s="84"/>
      <c r="I12" s="84"/>
      <c r="J12" s="84"/>
      <c r="K12" s="84"/>
      <c r="L12" s="84"/>
      <c r="M12" s="84"/>
      <c r="N12" s="84"/>
      <c r="O12" s="84"/>
      <c r="P12" s="84"/>
      <c r="Q12" s="82"/>
      <c r="R12" s="84"/>
      <c r="S12" s="84"/>
    </row>
    <row r="13" spans="1:19" ht="25.5" customHeight="1">
      <c r="A13" s="72"/>
      <c r="B13" s="84"/>
      <c r="C13" s="84"/>
      <c r="D13" s="84"/>
      <c r="E13" s="84"/>
      <c r="F13" s="82"/>
      <c r="G13" s="82"/>
      <c r="H13" s="84"/>
      <c r="I13" s="84"/>
      <c r="J13" s="84"/>
      <c r="K13" s="84"/>
      <c r="L13" s="84"/>
      <c r="M13" s="84"/>
      <c r="N13" s="84"/>
      <c r="O13" s="84"/>
      <c r="P13" s="84"/>
      <c r="Q13" s="82"/>
      <c r="R13" s="84"/>
      <c r="S13" s="84"/>
    </row>
    <row r="14" spans="1:19" ht="25.5" customHeight="1">
      <c r="A14" s="72"/>
      <c r="B14" s="85" t="s">
        <v>197</v>
      </c>
      <c r="C14" s="84"/>
      <c r="D14" s="84"/>
      <c r="E14" s="84"/>
      <c r="F14" s="82"/>
      <c r="G14" s="82"/>
      <c r="H14" s="84"/>
      <c r="I14" s="84"/>
      <c r="J14" s="84"/>
      <c r="K14" s="84"/>
      <c r="L14" s="84"/>
      <c r="M14" s="84"/>
      <c r="N14" s="84"/>
      <c r="O14" s="84"/>
      <c r="P14" s="84"/>
      <c r="Q14" s="82"/>
      <c r="R14" s="84"/>
      <c r="S14" s="84"/>
    </row>
  </sheetData>
  <sheetProtection/>
  <mergeCells count="23">
    <mergeCell ref="A1:S1"/>
    <mergeCell ref="A2:B2"/>
    <mergeCell ref="Q2:S2"/>
    <mergeCell ref="F3:S3"/>
    <mergeCell ref="F4:J4"/>
    <mergeCell ref="Q4:S4"/>
    <mergeCell ref="A3:A6"/>
    <mergeCell ref="B4:B6"/>
    <mergeCell ref="C3:C6"/>
    <mergeCell ref="D3:D6"/>
    <mergeCell ref="E3:E6"/>
    <mergeCell ref="F5:F6"/>
    <mergeCell ref="G5:G6"/>
    <mergeCell ref="H5:H6"/>
    <mergeCell ref="I5:I6"/>
    <mergeCell ref="J5:J6"/>
    <mergeCell ref="N4:N6"/>
    <mergeCell ref="O4:O6"/>
    <mergeCell ref="P4:P6"/>
    <mergeCell ref="Q5:Q6"/>
    <mergeCell ref="R5:R6"/>
    <mergeCell ref="S5:S6"/>
    <mergeCell ref="K4:M5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E9" sqref="E9:F9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2" width="11.8515625" style="0" customWidth="1"/>
    <col min="13" max="18" width="6.28125" style="0" customWidth="1"/>
  </cols>
  <sheetData>
    <row r="1" spans="1:7" ht="57" customHeight="1">
      <c r="A1" s="16" t="s">
        <v>198</v>
      </c>
      <c r="B1" s="16"/>
      <c r="C1" s="16"/>
      <c r="D1" s="16"/>
      <c r="E1" s="16"/>
      <c r="F1" s="16"/>
      <c r="G1" s="16"/>
    </row>
    <row r="2" spans="1:7" ht="21" customHeight="1">
      <c r="A2" s="17" t="s">
        <v>199</v>
      </c>
      <c r="B2" s="18"/>
      <c r="C2" s="19"/>
      <c r="D2" s="20" t="s">
        <v>1</v>
      </c>
      <c r="E2" s="21"/>
      <c r="F2" s="21"/>
      <c r="G2" s="22"/>
    </row>
    <row r="3" spans="1:7" ht="21" customHeight="1">
      <c r="A3" s="23" t="s">
        <v>200</v>
      </c>
      <c r="B3" s="24" t="s">
        <v>107</v>
      </c>
      <c r="C3" s="24"/>
      <c r="D3" s="25" t="s">
        <v>201</v>
      </c>
      <c r="E3" s="26"/>
      <c r="F3" s="24" t="s">
        <v>202</v>
      </c>
      <c r="G3" s="24"/>
    </row>
    <row r="4" spans="1:7" ht="21" customHeight="1">
      <c r="A4" s="27"/>
      <c r="B4" s="28">
        <v>1528.02</v>
      </c>
      <c r="C4" s="28"/>
      <c r="D4" s="29">
        <v>1528.02</v>
      </c>
      <c r="E4" s="30"/>
      <c r="F4" s="31"/>
      <c r="G4" s="31"/>
    </row>
    <row r="5" spans="1:7" ht="157.5" customHeight="1">
      <c r="A5" s="32" t="s">
        <v>203</v>
      </c>
      <c r="B5" s="33" t="s">
        <v>204</v>
      </c>
      <c r="C5" s="34"/>
      <c r="D5" s="34"/>
      <c r="E5" s="34"/>
      <c r="F5" s="34"/>
      <c r="G5" s="35"/>
    </row>
    <row r="6" spans="1:7" ht="21" customHeight="1">
      <c r="A6" s="36" t="s">
        <v>205</v>
      </c>
      <c r="B6" s="37" t="s">
        <v>206</v>
      </c>
      <c r="C6" s="38"/>
      <c r="D6" s="39" t="s">
        <v>207</v>
      </c>
      <c r="E6" s="37" t="s">
        <v>208</v>
      </c>
      <c r="F6" s="38"/>
      <c r="G6" s="40" t="s">
        <v>209</v>
      </c>
    </row>
    <row r="7" spans="1:7" ht="21" customHeight="1">
      <c r="A7" s="36"/>
      <c r="B7" s="41" t="s">
        <v>210</v>
      </c>
      <c r="C7" s="42"/>
      <c r="D7" s="43" t="s">
        <v>211</v>
      </c>
      <c r="E7" s="44" t="s">
        <v>212</v>
      </c>
      <c r="F7" s="45"/>
      <c r="G7" s="46">
        <v>1</v>
      </c>
    </row>
    <row r="8" spans="1:7" ht="21" customHeight="1">
      <c r="A8" s="36"/>
      <c r="B8" s="47"/>
      <c r="C8" s="48"/>
      <c r="D8" s="49"/>
      <c r="E8" s="44" t="s">
        <v>213</v>
      </c>
      <c r="F8" s="45"/>
      <c r="G8" s="46">
        <v>1</v>
      </c>
    </row>
    <row r="9" spans="1:7" ht="21" customHeight="1">
      <c r="A9" s="36"/>
      <c r="B9" s="47"/>
      <c r="C9" s="48"/>
      <c r="D9" s="49"/>
      <c r="E9" s="44" t="s">
        <v>214</v>
      </c>
      <c r="F9" s="45"/>
      <c r="G9" s="46" t="s">
        <v>215</v>
      </c>
    </row>
    <row r="10" spans="1:7" ht="21" customHeight="1">
      <c r="A10" s="36"/>
      <c r="B10" s="47"/>
      <c r="C10" s="48"/>
      <c r="D10" s="50"/>
      <c r="E10" s="44" t="s">
        <v>216</v>
      </c>
      <c r="F10" s="45"/>
      <c r="G10" s="46" t="s">
        <v>217</v>
      </c>
    </row>
    <row r="11" spans="1:7" ht="21" customHeight="1">
      <c r="A11" s="36"/>
      <c r="B11" s="47"/>
      <c r="C11" s="48"/>
      <c r="D11" s="43" t="s">
        <v>218</v>
      </c>
      <c r="E11" s="44" t="s">
        <v>219</v>
      </c>
      <c r="F11" s="45"/>
      <c r="G11" s="46" t="s">
        <v>220</v>
      </c>
    </row>
    <row r="12" spans="1:7" ht="21" customHeight="1">
      <c r="A12" s="36"/>
      <c r="B12" s="47"/>
      <c r="C12" s="48"/>
      <c r="D12" s="49"/>
      <c r="E12" s="44" t="s">
        <v>221</v>
      </c>
      <c r="F12" s="45"/>
      <c r="G12" s="46" t="s">
        <v>222</v>
      </c>
    </row>
    <row r="13" spans="1:7" ht="21" customHeight="1">
      <c r="A13" s="36"/>
      <c r="B13" s="47"/>
      <c r="C13" s="48"/>
      <c r="D13" s="50"/>
      <c r="E13" s="44" t="s">
        <v>223</v>
      </c>
      <c r="F13" s="45"/>
      <c r="G13" s="46" t="s">
        <v>222</v>
      </c>
    </row>
    <row r="14" spans="1:7" ht="21" customHeight="1">
      <c r="A14" s="36"/>
      <c r="B14" s="47"/>
      <c r="C14" s="48"/>
      <c r="D14" s="43" t="s">
        <v>224</v>
      </c>
      <c r="E14" s="44" t="s">
        <v>225</v>
      </c>
      <c r="F14" s="45"/>
      <c r="G14" s="46" t="s">
        <v>222</v>
      </c>
    </row>
    <row r="15" spans="1:7" ht="21" customHeight="1">
      <c r="A15" s="36"/>
      <c r="B15" s="47"/>
      <c r="C15" s="48"/>
      <c r="D15" s="50"/>
      <c r="E15" s="44" t="s">
        <v>226</v>
      </c>
      <c r="F15" s="45"/>
      <c r="G15" s="51" t="s">
        <v>220</v>
      </c>
    </row>
    <row r="16" spans="1:7" ht="21" customHeight="1">
      <c r="A16" s="36"/>
      <c r="B16" s="47"/>
      <c r="C16" s="48"/>
      <c r="D16" s="43" t="s">
        <v>227</v>
      </c>
      <c r="E16" s="52" t="s">
        <v>228</v>
      </c>
      <c r="F16" s="53"/>
      <c r="G16" s="51" t="s">
        <v>220</v>
      </c>
    </row>
    <row r="17" spans="1:7" ht="21" customHeight="1">
      <c r="A17" s="36"/>
      <c r="B17" s="54"/>
      <c r="C17" s="55"/>
      <c r="D17" s="49"/>
      <c r="E17" s="44" t="s">
        <v>229</v>
      </c>
      <c r="F17" s="45"/>
      <c r="G17" s="56" t="s">
        <v>230</v>
      </c>
    </row>
    <row r="18" spans="1:7" ht="21" customHeight="1">
      <c r="A18" s="36"/>
      <c r="B18" s="41" t="s">
        <v>231</v>
      </c>
      <c r="C18" s="42"/>
      <c r="D18" s="57" t="s">
        <v>232</v>
      </c>
      <c r="E18" s="44" t="s">
        <v>233</v>
      </c>
      <c r="F18" s="45"/>
      <c r="G18" s="56">
        <v>1</v>
      </c>
    </row>
    <row r="19" spans="1:7" ht="21" customHeight="1">
      <c r="A19" s="36"/>
      <c r="B19" s="47"/>
      <c r="C19" s="48"/>
      <c r="D19" s="58"/>
      <c r="E19" s="44" t="s">
        <v>234</v>
      </c>
      <c r="F19" s="45"/>
      <c r="G19" s="56" t="s">
        <v>235</v>
      </c>
    </row>
    <row r="20" spans="1:7" ht="21" customHeight="1">
      <c r="A20" s="36"/>
      <c r="B20" s="47"/>
      <c r="C20" s="48"/>
      <c r="D20" s="58"/>
      <c r="E20" s="44" t="s">
        <v>236</v>
      </c>
      <c r="F20" s="45"/>
      <c r="G20" s="56">
        <v>1</v>
      </c>
    </row>
    <row r="21" spans="1:7" ht="21" customHeight="1">
      <c r="A21" s="36"/>
      <c r="B21" s="47"/>
      <c r="C21" s="48"/>
      <c r="D21" s="59" t="s">
        <v>237</v>
      </c>
      <c r="E21" s="44" t="s">
        <v>238</v>
      </c>
      <c r="F21" s="45"/>
      <c r="G21" s="56">
        <v>1</v>
      </c>
    </row>
    <row r="22" spans="1:7" ht="21" customHeight="1">
      <c r="A22" s="36"/>
      <c r="B22" s="47"/>
      <c r="C22" s="48"/>
      <c r="D22" s="59"/>
      <c r="E22" s="44" t="s">
        <v>239</v>
      </c>
      <c r="F22" s="45"/>
      <c r="G22" s="51" t="s">
        <v>235</v>
      </c>
    </row>
    <row r="23" spans="1:7" ht="21" customHeight="1">
      <c r="A23" s="36"/>
      <c r="B23" s="47"/>
      <c r="C23" s="48"/>
      <c r="D23" s="59"/>
      <c r="E23" s="44" t="s">
        <v>240</v>
      </c>
      <c r="F23" s="45"/>
      <c r="G23" s="56">
        <v>1</v>
      </c>
    </row>
    <row r="24" spans="1:7" ht="21" customHeight="1">
      <c r="A24" s="36"/>
      <c r="B24" s="47"/>
      <c r="C24" s="48"/>
      <c r="D24" s="59" t="s">
        <v>241</v>
      </c>
      <c r="E24" s="44" t="s">
        <v>238</v>
      </c>
      <c r="F24" s="45"/>
      <c r="G24" s="56">
        <v>1</v>
      </c>
    </row>
    <row r="25" spans="1:7" ht="21" customHeight="1">
      <c r="A25" s="36"/>
      <c r="B25" s="47"/>
      <c r="C25" s="48"/>
      <c r="D25" s="59"/>
      <c r="E25" s="44" t="s">
        <v>239</v>
      </c>
      <c r="F25" s="45"/>
      <c r="G25" s="56" t="s">
        <v>235</v>
      </c>
    </row>
    <row r="26" spans="1:7" ht="21" customHeight="1">
      <c r="A26" s="36"/>
      <c r="B26" s="47"/>
      <c r="C26" s="48"/>
      <c r="D26" s="59"/>
      <c r="E26" s="44" t="s">
        <v>240</v>
      </c>
      <c r="F26" s="45"/>
      <c r="G26" s="56">
        <v>1</v>
      </c>
    </row>
    <row r="27" spans="1:7" ht="21" customHeight="1">
      <c r="A27" s="36"/>
      <c r="B27" s="47"/>
      <c r="C27" s="48"/>
      <c r="D27" s="57" t="s">
        <v>242</v>
      </c>
      <c r="E27" s="44" t="s">
        <v>243</v>
      </c>
      <c r="F27" s="45"/>
      <c r="G27" s="56">
        <v>1</v>
      </c>
    </row>
    <row r="28" spans="1:7" ht="21" customHeight="1">
      <c r="A28" s="36"/>
      <c r="B28" s="47"/>
      <c r="C28" s="48"/>
      <c r="D28" s="58"/>
      <c r="E28" s="44" t="s">
        <v>244</v>
      </c>
      <c r="F28" s="45"/>
      <c r="G28" s="51" t="s">
        <v>235</v>
      </c>
    </row>
    <row r="29" spans="1:7" ht="21" customHeight="1">
      <c r="A29" s="36"/>
      <c r="B29" s="47"/>
      <c r="C29" s="48"/>
      <c r="D29" s="60"/>
      <c r="E29" s="52" t="s">
        <v>245</v>
      </c>
      <c r="F29" s="53"/>
      <c r="G29" s="56">
        <v>1</v>
      </c>
    </row>
    <row r="30" spans="1:7" ht="21" customHeight="1">
      <c r="A30" s="36"/>
      <c r="B30" s="47"/>
      <c r="C30" s="48"/>
      <c r="D30" s="57" t="s">
        <v>246</v>
      </c>
      <c r="E30" s="52" t="s">
        <v>247</v>
      </c>
      <c r="F30" s="53"/>
      <c r="G30" s="56">
        <v>1</v>
      </c>
    </row>
    <row r="31" spans="1:7" ht="21" customHeight="1">
      <c r="A31" s="36"/>
      <c r="B31" s="47"/>
      <c r="C31" s="48"/>
      <c r="D31" s="58"/>
      <c r="E31" s="44" t="s">
        <v>248</v>
      </c>
      <c r="F31" s="45"/>
      <c r="G31" s="51" t="s">
        <v>235</v>
      </c>
    </row>
    <row r="32" spans="1:7" ht="21" customHeight="1">
      <c r="A32" s="36"/>
      <c r="B32" s="47"/>
      <c r="C32" s="48"/>
      <c r="D32" s="58"/>
      <c r="E32" s="44" t="s">
        <v>249</v>
      </c>
      <c r="F32" s="45"/>
      <c r="G32" s="56">
        <v>1</v>
      </c>
    </row>
    <row r="33" spans="1:7" ht="21" customHeight="1">
      <c r="A33" s="36"/>
      <c r="B33" s="47"/>
      <c r="C33" s="48"/>
      <c r="D33" s="43" t="s">
        <v>250</v>
      </c>
      <c r="E33" s="44" t="s">
        <v>251</v>
      </c>
      <c r="F33" s="45"/>
      <c r="G33" s="56">
        <v>0.5</v>
      </c>
    </row>
    <row r="34" spans="1:7" ht="21" customHeight="1">
      <c r="A34" s="36"/>
      <c r="B34" s="47"/>
      <c r="C34" s="48"/>
      <c r="D34" s="49"/>
      <c r="E34" s="44" t="s">
        <v>252</v>
      </c>
      <c r="F34" s="45"/>
      <c r="G34" s="56">
        <v>0.5</v>
      </c>
    </row>
    <row r="35" spans="1:7" ht="21" customHeight="1">
      <c r="A35" s="36"/>
      <c r="B35" s="47"/>
      <c r="C35" s="48"/>
      <c r="D35" s="49"/>
      <c r="E35" s="44" t="s">
        <v>253</v>
      </c>
      <c r="F35" s="45"/>
      <c r="G35" s="61">
        <v>1</v>
      </c>
    </row>
    <row r="36" spans="1:7" ht="21" customHeight="1">
      <c r="A36" s="36"/>
      <c r="B36" s="47"/>
      <c r="C36" s="48"/>
      <c r="D36" s="49"/>
      <c r="E36" s="44" t="s">
        <v>254</v>
      </c>
      <c r="F36" s="45"/>
      <c r="G36" s="61">
        <v>0.8</v>
      </c>
    </row>
    <row r="37" spans="1:7" ht="21" customHeight="1">
      <c r="A37" s="36"/>
      <c r="B37" s="40" t="s">
        <v>255</v>
      </c>
      <c r="C37" s="40"/>
      <c r="D37" s="43" t="s">
        <v>256</v>
      </c>
      <c r="E37" s="52" t="s">
        <v>257</v>
      </c>
      <c r="F37" s="53"/>
      <c r="G37" s="56">
        <v>0.85</v>
      </c>
    </row>
    <row r="38" spans="1:7" ht="21" customHeight="1">
      <c r="A38" s="36"/>
      <c r="B38" s="40"/>
      <c r="C38" s="40"/>
      <c r="D38" s="49"/>
      <c r="E38" s="52" t="s">
        <v>258</v>
      </c>
      <c r="F38" s="53"/>
      <c r="G38" s="61">
        <v>0.85</v>
      </c>
    </row>
    <row r="39" spans="1:7" ht="21" customHeight="1">
      <c r="A39" s="36"/>
      <c r="B39" s="40"/>
      <c r="C39" s="40"/>
      <c r="D39" s="49"/>
      <c r="E39" s="52" t="s">
        <v>259</v>
      </c>
      <c r="F39" s="53"/>
      <c r="G39" s="61">
        <v>0.85</v>
      </c>
    </row>
    <row r="40" spans="1:7" ht="21" customHeight="1">
      <c r="A40" s="36"/>
      <c r="B40" s="40"/>
      <c r="C40" s="40"/>
      <c r="D40" s="62" t="s">
        <v>260</v>
      </c>
      <c r="E40" s="63" t="s">
        <v>261</v>
      </c>
      <c r="F40" s="64"/>
      <c r="G40" s="65" t="s">
        <v>262</v>
      </c>
    </row>
    <row r="41" spans="1:7" ht="21" customHeight="1">
      <c r="A41" s="36"/>
      <c r="B41" s="40"/>
      <c r="C41" s="40"/>
      <c r="D41" s="66"/>
      <c r="E41" s="63" t="s">
        <v>263</v>
      </c>
      <c r="F41" s="64"/>
      <c r="G41" s="65">
        <v>0.85</v>
      </c>
    </row>
    <row r="42" spans="1:7" ht="21" customHeight="1">
      <c r="A42" s="36"/>
      <c r="B42" s="40"/>
      <c r="C42" s="40"/>
      <c r="D42" s="43" t="s">
        <v>264</v>
      </c>
      <c r="E42" s="52" t="s">
        <v>265</v>
      </c>
      <c r="F42" s="53"/>
      <c r="G42" s="61" t="s">
        <v>266</v>
      </c>
    </row>
    <row r="43" spans="1:7" ht="21" customHeight="1">
      <c r="A43" s="36"/>
      <c r="B43" s="40"/>
      <c r="C43" s="40"/>
      <c r="D43" s="49"/>
      <c r="E43" s="52" t="s">
        <v>267</v>
      </c>
      <c r="F43" s="53"/>
      <c r="G43" s="61" t="s">
        <v>268</v>
      </c>
    </row>
    <row r="44" spans="1:7" ht="21" customHeight="1">
      <c r="A44" s="36"/>
      <c r="B44" s="24" t="s">
        <v>269</v>
      </c>
      <c r="C44" s="24"/>
      <c r="D44" s="67" t="s">
        <v>270</v>
      </c>
      <c r="E44" s="52" t="s">
        <v>271</v>
      </c>
      <c r="F44" s="53"/>
      <c r="G44" s="61" t="s">
        <v>272</v>
      </c>
    </row>
    <row r="45" spans="1:7" ht="21" customHeight="1">
      <c r="A45" s="36"/>
      <c r="B45" s="24"/>
      <c r="C45" s="24"/>
      <c r="D45" s="67" t="s">
        <v>273</v>
      </c>
      <c r="E45" s="52" t="s">
        <v>274</v>
      </c>
      <c r="F45" s="53"/>
      <c r="G45" s="61">
        <v>1</v>
      </c>
    </row>
  </sheetData>
  <sheetProtection/>
  <mergeCells count="70">
    <mergeCell ref="A1:G1"/>
    <mergeCell ref="A2:C2"/>
    <mergeCell ref="D2:G2"/>
    <mergeCell ref="B3:C3"/>
    <mergeCell ref="D3:E3"/>
    <mergeCell ref="F3:G3"/>
    <mergeCell ref="B4:C4"/>
    <mergeCell ref="D4:E4"/>
    <mergeCell ref="F4:G4"/>
    <mergeCell ref="B5:G5"/>
    <mergeCell ref="B6:C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3:A4"/>
    <mergeCell ref="A6:A45"/>
    <mergeCell ref="D7:D10"/>
    <mergeCell ref="D11:D13"/>
    <mergeCell ref="D14:D15"/>
    <mergeCell ref="D16:D17"/>
    <mergeCell ref="D18:D20"/>
    <mergeCell ref="D21:D23"/>
    <mergeCell ref="D24:D26"/>
    <mergeCell ref="D27:D29"/>
    <mergeCell ref="D30:D32"/>
    <mergeCell ref="D33:D36"/>
    <mergeCell ref="D37:D39"/>
    <mergeCell ref="D40:D41"/>
    <mergeCell ref="D42:D43"/>
    <mergeCell ref="B37:C43"/>
    <mergeCell ref="B7:C17"/>
    <mergeCell ref="B44:C45"/>
    <mergeCell ref="B18:C26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5" sqref="D15"/>
    </sheetView>
  </sheetViews>
  <sheetFormatPr defaultColWidth="9.140625" defaultRowHeight="12.75"/>
  <cols>
    <col min="1" max="4" width="32.57421875" style="0" customWidth="1"/>
  </cols>
  <sheetData>
    <row r="1" spans="1:4" ht="63.75" customHeight="1">
      <c r="A1" s="1" t="s">
        <v>275</v>
      </c>
      <c r="B1" s="1"/>
      <c r="C1" s="1"/>
      <c r="D1" s="1"/>
    </row>
    <row r="2" spans="1:4" ht="29.25" customHeight="1">
      <c r="A2" s="2" t="s">
        <v>199</v>
      </c>
      <c r="B2" s="2"/>
      <c r="C2" s="2"/>
      <c r="D2" s="2"/>
    </row>
    <row r="3" spans="1:4" ht="29.25" customHeight="1">
      <c r="A3" s="2" t="s">
        <v>276</v>
      </c>
      <c r="B3" s="2"/>
      <c r="C3" s="2" t="s">
        <v>277</v>
      </c>
      <c r="D3" s="2"/>
    </row>
    <row r="4" spans="1:4" ht="29.25" customHeight="1">
      <c r="A4" s="2" t="s">
        <v>278</v>
      </c>
      <c r="B4" s="2"/>
      <c r="C4" s="2" t="s">
        <v>279</v>
      </c>
      <c r="D4" s="2"/>
    </row>
    <row r="5" spans="1:4" ht="29.25" customHeight="1">
      <c r="A5" s="2" t="s">
        <v>280</v>
      </c>
      <c r="B5" s="2"/>
      <c r="C5" s="2" t="s">
        <v>281</v>
      </c>
      <c r="D5" s="2"/>
    </row>
    <row r="6" spans="1:4" ht="29.25" customHeight="1">
      <c r="A6" s="2" t="s">
        <v>282</v>
      </c>
      <c r="B6" s="2"/>
      <c r="C6" s="3" t="s">
        <v>283</v>
      </c>
      <c r="D6" s="2"/>
    </row>
    <row r="7" spans="1:4" ht="29.25" customHeight="1">
      <c r="A7" s="4"/>
      <c r="B7" s="4"/>
      <c r="C7" s="5" t="s">
        <v>284</v>
      </c>
      <c r="D7" s="2"/>
    </row>
    <row r="8" spans="1:4" ht="29.25" customHeight="1">
      <c r="A8" s="6" t="s">
        <v>285</v>
      </c>
      <c r="B8" s="7"/>
      <c r="C8" s="7"/>
      <c r="D8" s="7"/>
    </row>
    <row r="9" spans="1:4" ht="29.25" customHeight="1">
      <c r="A9" s="8" t="s">
        <v>286</v>
      </c>
      <c r="B9" s="8" t="s">
        <v>287</v>
      </c>
      <c r="C9" s="8" t="s">
        <v>288</v>
      </c>
      <c r="D9" s="8" t="s">
        <v>289</v>
      </c>
    </row>
    <row r="10" spans="1:4" ht="29.25" customHeight="1">
      <c r="A10" s="9" t="s">
        <v>290</v>
      </c>
      <c r="B10" s="10" t="s">
        <v>291</v>
      </c>
      <c r="C10" s="8"/>
      <c r="D10" s="8"/>
    </row>
    <row r="11" spans="1:4" ht="29.25" customHeight="1">
      <c r="A11" s="11"/>
      <c r="B11" s="12"/>
      <c r="C11" s="13"/>
      <c r="D11" s="14"/>
    </row>
    <row r="12" spans="1:4" ht="29.25" customHeight="1">
      <c r="A12" s="11"/>
      <c r="B12" s="14" t="s">
        <v>292</v>
      </c>
      <c r="C12" s="13"/>
      <c r="D12" s="14"/>
    </row>
    <row r="13" spans="1:4" ht="29.25" customHeight="1">
      <c r="A13" s="11"/>
      <c r="B13" s="14" t="s">
        <v>292</v>
      </c>
      <c r="C13" s="13"/>
      <c r="D13" s="14"/>
    </row>
    <row r="14" spans="1:4" ht="29.25" customHeight="1">
      <c r="A14" s="15"/>
      <c r="B14" s="14" t="s">
        <v>293</v>
      </c>
      <c r="C14" s="13"/>
      <c r="D14" s="14"/>
    </row>
    <row r="15" spans="1:4" ht="29.25" customHeight="1">
      <c r="A15" s="14" t="s">
        <v>294</v>
      </c>
      <c r="B15" s="14" t="s">
        <v>295</v>
      </c>
      <c r="C15" s="13"/>
      <c r="D15" s="14"/>
    </row>
    <row r="16" spans="1:4" ht="29.25" customHeight="1">
      <c r="A16" s="14" t="s">
        <v>296</v>
      </c>
      <c r="B16" s="14" t="s">
        <v>297</v>
      </c>
      <c r="C16" s="13"/>
      <c r="D16" s="14"/>
    </row>
  </sheetData>
  <sheetProtection/>
  <mergeCells count="8">
    <mergeCell ref="A1:D1"/>
    <mergeCell ref="B2:D2"/>
    <mergeCell ref="B8:D8"/>
    <mergeCell ref="A6:A7"/>
    <mergeCell ref="A10:A14"/>
    <mergeCell ref="B6:B7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93" t="s">
        <v>10</v>
      </c>
      <c r="C2" s="93"/>
    </row>
    <row r="3" ht="24.75" customHeight="1">
      <c r="B3" s="186"/>
    </row>
    <row r="4" spans="2:3" ht="24.75" customHeight="1">
      <c r="B4" s="187" t="s">
        <v>11</v>
      </c>
      <c r="C4" s="188" t="s">
        <v>12</v>
      </c>
    </row>
    <row r="5" spans="2:3" ht="24.75" customHeight="1">
      <c r="B5" s="189" t="s">
        <v>13</v>
      </c>
      <c r="C5" s="190"/>
    </row>
    <row r="6" spans="2:3" ht="24.75" customHeight="1">
      <c r="B6" s="189" t="s">
        <v>14</v>
      </c>
      <c r="C6" s="190" t="s">
        <v>15</v>
      </c>
    </row>
    <row r="7" spans="2:3" ht="24.75" customHeight="1">
      <c r="B7" s="189" t="s">
        <v>16</v>
      </c>
      <c r="C7" s="190" t="s">
        <v>17</v>
      </c>
    </row>
    <row r="8" spans="2:3" ht="24.75" customHeight="1">
      <c r="B8" s="189" t="s">
        <v>18</v>
      </c>
      <c r="C8" s="190"/>
    </row>
    <row r="9" spans="2:3" ht="24.75" customHeight="1">
      <c r="B9" s="189" t="s">
        <v>19</v>
      </c>
      <c r="C9" s="190" t="s">
        <v>20</v>
      </c>
    </row>
    <row r="10" spans="2:3" ht="24.75" customHeight="1">
      <c r="B10" s="189" t="s">
        <v>21</v>
      </c>
      <c r="C10" s="190" t="s">
        <v>22</v>
      </c>
    </row>
    <row r="11" spans="2:3" ht="24.75" customHeight="1">
      <c r="B11" s="191" t="s">
        <v>23</v>
      </c>
      <c r="C11" s="190" t="s">
        <v>24</v>
      </c>
    </row>
    <row r="12" spans="2:3" ht="24.75" customHeight="1">
      <c r="B12" s="192" t="s">
        <v>25</v>
      </c>
      <c r="C12" s="193" t="s">
        <v>26</v>
      </c>
    </row>
    <row r="13" spans="2:3" ht="24.75" customHeight="1">
      <c r="B13" s="192" t="s">
        <v>27</v>
      </c>
      <c r="C13" s="194"/>
    </row>
    <row r="14" spans="2:3" ht="24.75" customHeight="1">
      <c r="B14" s="195" t="s">
        <v>28</v>
      </c>
      <c r="C14" s="196"/>
    </row>
    <row r="15" spans="2:3" ht="24.75" customHeight="1">
      <c r="B15" s="197" t="s">
        <v>29</v>
      </c>
      <c r="C15" s="198"/>
    </row>
    <row r="16" spans="2:3" ht="24.75" customHeight="1">
      <c r="B16" s="197" t="s">
        <v>30</v>
      </c>
      <c r="C16" s="199"/>
    </row>
    <row r="17" spans="2:3" ht="24.75" customHeight="1">
      <c r="B17" s="197" t="s">
        <v>31</v>
      </c>
      <c r="C17" s="199"/>
    </row>
    <row r="18" ht="24.75" customHeight="1">
      <c r="B18" s="101"/>
    </row>
    <row r="19" ht="24.75" customHeight="1">
      <c r="B19" s="101"/>
    </row>
    <row r="20" ht="24.75" customHeight="1">
      <c r="B20" s="101"/>
    </row>
    <row r="21" ht="24.75" customHeight="1">
      <c r="B21" s="101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1"/>
  <sheetViews>
    <sheetView showGridLines="0" showZeros="0" workbookViewId="0" topLeftCell="A16">
      <selection activeCell="C20" sqref="C20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4" ht="24.75" customHeight="1">
      <c r="A1" s="93" t="s">
        <v>32</v>
      </c>
      <c r="B1" s="93"/>
      <c r="C1" s="93"/>
      <c r="D1" s="93"/>
    </row>
    <row r="2" spans="1:4" ht="24.75" customHeight="1">
      <c r="A2" s="176"/>
      <c r="B2" s="176"/>
      <c r="C2" s="155"/>
      <c r="D2" s="94" t="s">
        <v>33</v>
      </c>
    </row>
    <row r="3" spans="1:4" ht="24.75" customHeight="1">
      <c r="A3" s="105" t="s">
        <v>34</v>
      </c>
      <c r="B3" s="105"/>
      <c r="C3" s="105" t="s">
        <v>35</v>
      </c>
      <c r="D3" s="105"/>
    </row>
    <row r="4" spans="1:4" ht="24.75" customHeight="1">
      <c r="A4" s="105" t="s">
        <v>36</v>
      </c>
      <c r="B4" s="105" t="s">
        <v>37</v>
      </c>
      <c r="C4" s="105" t="s">
        <v>36</v>
      </c>
      <c r="D4" s="105" t="s">
        <v>37</v>
      </c>
    </row>
    <row r="5" spans="1:4" ht="24.75" customHeight="1">
      <c r="A5" s="120" t="s">
        <v>38</v>
      </c>
      <c r="B5" s="177">
        <v>1528.02</v>
      </c>
      <c r="C5" s="120" t="s">
        <v>39</v>
      </c>
      <c r="D5" s="127">
        <v>1221.23</v>
      </c>
    </row>
    <row r="6" spans="1:4" ht="24.75" customHeight="1">
      <c r="A6" s="120" t="s">
        <v>40</v>
      </c>
      <c r="B6" s="177"/>
      <c r="C6" s="120" t="s">
        <v>41</v>
      </c>
      <c r="D6" s="127"/>
    </row>
    <row r="7" spans="1:4" ht="24.75" customHeight="1">
      <c r="A7" s="120" t="s">
        <v>42</v>
      </c>
      <c r="B7" s="177"/>
      <c r="C7" s="120" t="s">
        <v>43</v>
      </c>
      <c r="D7" s="127"/>
    </row>
    <row r="8" spans="1:4" ht="24.75" customHeight="1">
      <c r="A8" s="120" t="s">
        <v>44</v>
      </c>
      <c r="B8" s="177"/>
      <c r="C8" s="120" t="s">
        <v>45</v>
      </c>
      <c r="D8" s="127"/>
    </row>
    <row r="9" spans="1:4" ht="24.75" customHeight="1">
      <c r="A9" s="120" t="s">
        <v>46</v>
      </c>
      <c r="B9" s="177"/>
      <c r="C9" s="120" t="s">
        <v>47</v>
      </c>
      <c r="D9" s="127"/>
    </row>
    <row r="10" spans="1:4" ht="24.75" customHeight="1">
      <c r="A10" s="120" t="s">
        <v>48</v>
      </c>
      <c r="B10" s="177"/>
      <c r="C10" s="120" t="s">
        <v>49</v>
      </c>
      <c r="D10" s="127"/>
    </row>
    <row r="11" spans="1:4" ht="24.75" customHeight="1">
      <c r="A11" s="120" t="s">
        <v>50</v>
      </c>
      <c r="B11" s="177"/>
      <c r="C11" s="120" t="s">
        <v>51</v>
      </c>
      <c r="D11" s="178"/>
    </row>
    <row r="12" spans="1:4" ht="24.75" customHeight="1">
      <c r="A12" s="120" t="s">
        <v>52</v>
      </c>
      <c r="B12" s="177"/>
      <c r="C12" s="120" t="s">
        <v>53</v>
      </c>
      <c r="D12" s="178">
        <v>142.28</v>
      </c>
    </row>
    <row r="13" spans="1:4" ht="24.75" customHeight="1">
      <c r="A13" s="120" t="s">
        <v>54</v>
      </c>
      <c r="B13" s="177"/>
      <c r="C13" s="120" t="s">
        <v>55</v>
      </c>
      <c r="D13" s="178">
        <v>57.8</v>
      </c>
    </row>
    <row r="14" spans="1:4" ht="24.75" customHeight="1">
      <c r="A14" s="120"/>
      <c r="B14" s="175"/>
      <c r="C14" s="120" t="s">
        <v>56</v>
      </c>
      <c r="D14" s="178"/>
    </row>
    <row r="15" spans="1:4" ht="24.75" customHeight="1">
      <c r="A15" s="120"/>
      <c r="B15" s="175"/>
      <c r="C15" s="120" t="s">
        <v>57</v>
      </c>
      <c r="D15" s="178"/>
    </row>
    <row r="16" spans="1:4" ht="24.75" customHeight="1">
      <c r="A16" s="120"/>
      <c r="B16" s="175"/>
      <c r="C16" s="120" t="s">
        <v>58</v>
      </c>
      <c r="D16" s="178"/>
    </row>
    <row r="17" spans="1:4" ht="24.75" customHeight="1">
      <c r="A17" s="120"/>
      <c r="B17" s="175"/>
      <c r="C17" s="120" t="s">
        <v>59</v>
      </c>
      <c r="D17" s="178"/>
    </row>
    <row r="18" spans="1:4" ht="24.75" customHeight="1">
      <c r="A18" s="120"/>
      <c r="B18" s="175"/>
      <c r="C18" s="120" t="s">
        <v>60</v>
      </c>
      <c r="D18" s="178"/>
    </row>
    <row r="19" spans="1:4" ht="24.75" customHeight="1">
      <c r="A19" s="120"/>
      <c r="B19" s="175"/>
      <c r="C19" s="120" t="s">
        <v>61</v>
      </c>
      <c r="D19" s="178"/>
    </row>
    <row r="20" spans="1:4" ht="24.75" customHeight="1">
      <c r="A20" s="120"/>
      <c r="B20" s="175"/>
      <c r="C20" s="120" t="s">
        <v>62</v>
      </c>
      <c r="D20" s="178"/>
    </row>
    <row r="21" spans="1:4" ht="24.75" customHeight="1">
      <c r="A21" s="120"/>
      <c r="B21" s="175"/>
      <c r="C21" s="120" t="s">
        <v>63</v>
      </c>
      <c r="D21" s="178"/>
    </row>
    <row r="22" spans="1:4" ht="24.75" customHeight="1">
      <c r="A22" s="120"/>
      <c r="B22" s="175"/>
      <c r="C22" s="120" t="s">
        <v>64</v>
      </c>
      <c r="D22" s="178"/>
    </row>
    <row r="23" spans="1:4" ht="24.75" customHeight="1">
      <c r="A23" s="120"/>
      <c r="B23" s="175"/>
      <c r="C23" s="120" t="s">
        <v>65</v>
      </c>
      <c r="D23" s="178">
        <v>106.71</v>
      </c>
    </row>
    <row r="24" spans="1:4" ht="24.75" customHeight="1">
      <c r="A24" s="120"/>
      <c r="B24" s="175"/>
      <c r="C24" s="120" t="s">
        <v>66</v>
      </c>
      <c r="D24" s="178"/>
    </row>
    <row r="25" spans="1:4" ht="24.75" customHeight="1">
      <c r="A25" s="120"/>
      <c r="B25" s="175"/>
      <c r="C25" s="120" t="s">
        <v>67</v>
      </c>
      <c r="D25" s="178"/>
    </row>
    <row r="26" spans="1:4" ht="24.75" customHeight="1">
      <c r="A26" s="120"/>
      <c r="B26" s="175"/>
      <c r="C26" s="120"/>
      <c r="D26" s="179"/>
    </row>
    <row r="27" spans="1:4" ht="24.75" customHeight="1">
      <c r="A27" s="105" t="s">
        <v>68</v>
      </c>
      <c r="B27" s="180">
        <f>SUM(B5:B26)</f>
        <v>1528.02</v>
      </c>
      <c r="C27" s="105" t="s">
        <v>69</v>
      </c>
      <c r="D27" s="180">
        <f>SUM(D5:D26)</f>
        <v>1528.02</v>
      </c>
    </row>
    <row r="28" spans="1:4" ht="24.75" customHeight="1">
      <c r="A28" s="105"/>
      <c r="B28" s="163"/>
      <c r="C28" s="105"/>
      <c r="D28" s="181"/>
    </row>
    <row r="29" spans="1:4" ht="24.75" customHeight="1">
      <c r="A29" s="105"/>
      <c r="B29" s="163"/>
      <c r="C29" s="105"/>
      <c r="D29" s="181"/>
    </row>
    <row r="30" spans="1:4" ht="24.75" customHeight="1">
      <c r="A30" s="120" t="s">
        <v>70</v>
      </c>
      <c r="B30" s="180">
        <f>B31+B32+B33+B34</f>
        <v>0</v>
      </c>
      <c r="C30" s="120" t="s">
        <v>71</v>
      </c>
      <c r="D30" s="180">
        <f>D31+D32+D33+D34</f>
        <v>0</v>
      </c>
    </row>
    <row r="31" spans="1:4" ht="24.75" customHeight="1">
      <c r="A31" s="120" t="s">
        <v>72</v>
      </c>
      <c r="B31" s="177"/>
      <c r="C31" s="120" t="s">
        <v>72</v>
      </c>
      <c r="D31" s="179"/>
    </row>
    <row r="32" spans="1:4" ht="24.75" customHeight="1">
      <c r="A32" s="120" t="s">
        <v>73</v>
      </c>
      <c r="B32" s="177"/>
      <c r="C32" s="120" t="s">
        <v>73</v>
      </c>
      <c r="D32" s="179"/>
    </row>
    <row r="33" spans="1:4" ht="24.75" customHeight="1">
      <c r="A33" s="120" t="s">
        <v>74</v>
      </c>
      <c r="B33" s="177"/>
      <c r="C33" s="120" t="s">
        <v>74</v>
      </c>
      <c r="D33" s="179"/>
    </row>
    <row r="34" spans="1:4" ht="24.75" customHeight="1">
      <c r="A34" s="120" t="s">
        <v>75</v>
      </c>
      <c r="B34" s="177"/>
      <c r="C34" s="120" t="s">
        <v>75</v>
      </c>
      <c r="D34" s="179"/>
    </row>
    <row r="35" spans="1:4" ht="24.75" customHeight="1">
      <c r="A35" s="120" t="s">
        <v>76</v>
      </c>
      <c r="B35" s="180">
        <f>B36+B37+B38</f>
        <v>0</v>
      </c>
      <c r="C35" s="120"/>
      <c r="D35" s="179"/>
    </row>
    <row r="36" spans="1:4" ht="24.75" customHeight="1">
      <c r="A36" s="120" t="s">
        <v>77</v>
      </c>
      <c r="B36" s="177"/>
      <c r="C36" s="120"/>
      <c r="D36" s="179"/>
    </row>
    <row r="37" spans="1:4" ht="24.75" customHeight="1">
      <c r="A37" s="120" t="s">
        <v>78</v>
      </c>
      <c r="B37" s="177"/>
      <c r="C37" s="120"/>
      <c r="D37" s="179"/>
    </row>
    <row r="38" spans="1:4" ht="24.75" customHeight="1">
      <c r="A38" s="120" t="s">
        <v>79</v>
      </c>
      <c r="B38" s="177"/>
      <c r="C38" s="120"/>
      <c r="D38" s="179"/>
    </row>
    <row r="39" spans="1:4" ht="24.75" customHeight="1">
      <c r="A39" s="120"/>
      <c r="B39" s="163"/>
      <c r="C39" s="120"/>
      <c r="D39" s="179"/>
    </row>
    <row r="40" spans="1:4" ht="24.75" customHeight="1">
      <c r="A40" s="182"/>
      <c r="B40" s="183"/>
      <c r="C40" s="163"/>
      <c r="D40" s="179"/>
    </row>
    <row r="41" spans="1:98" ht="24.75" customHeight="1">
      <c r="A41" s="184" t="s">
        <v>80</v>
      </c>
      <c r="B41" s="180">
        <f>B27+B30+B35</f>
        <v>1528.02</v>
      </c>
      <c r="C41" s="184" t="s">
        <v>81</v>
      </c>
      <c r="D41" s="161">
        <f>D27+D30</f>
        <v>1528.02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</row>
  </sheetData>
  <sheetProtection/>
  <mergeCells count="3">
    <mergeCell ref="A1:D1"/>
    <mergeCell ref="A3:B3"/>
    <mergeCell ref="C3:D3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0">
      <selection activeCell="B11" sqref="B11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72" t="s">
        <v>82</v>
      </c>
      <c r="B1" s="172"/>
    </row>
    <row r="2" ht="20.25" customHeight="1">
      <c r="B2" s="94" t="s">
        <v>33</v>
      </c>
    </row>
    <row r="3" spans="1:3" ht="19.5" customHeight="1">
      <c r="A3" s="173" t="s">
        <v>36</v>
      </c>
      <c r="B3" s="173" t="s">
        <v>83</v>
      </c>
      <c r="C3" s="101"/>
    </row>
    <row r="4" spans="1:4" ht="19.5" customHeight="1">
      <c r="A4" s="120" t="s">
        <v>38</v>
      </c>
      <c r="B4" s="174">
        <v>1528.02</v>
      </c>
      <c r="C4" s="101"/>
      <c r="D4" s="101"/>
    </row>
    <row r="5" spans="1:2" ht="19.5" customHeight="1">
      <c r="A5" s="120" t="s">
        <v>84</v>
      </c>
      <c r="B5" s="175"/>
    </row>
    <row r="6" spans="1:2" ht="19.5" customHeight="1">
      <c r="A6" s="120" t="s">
        <v>85</v>
      </c>
      <c r="B6" s="175"/>
    </row>
    <row r="7" spans="1:2" ht="19.5" customHeight="1">
      <c r="A7" s="120" t="s">
        <v>86</v>
      </c>
      <c r="B7" s="175"/>
    </row>
    <row r="8" spans="1:2" ht="19.5" customHeight="1">
      <c r="A8" s="120" t="s">
        <v>87</v>
      </c>
      <c r="B8" s="175"/>
    </row>
    <row r="9" spans="1:2" ht="19.5" customHeight="1">
      <c r="A9" s="120" t="s">
        <v>88</v>
      </c>
      <c r="B9" s="175"/>
    </row>
    <row r="10" spans="1:2" ht="19.5" customHeight="1">
      <c r="A10" s="120" t="s">
        <v>89</v>
      </c>
      <c r="B10" s="175"/>
    </row>
    <row r="11" spans="1:2" ht="19.5" customHeight="1">
      <c r="A11" s="120" t="s">
        <v>90</v>
      </c>
      <c r="B11" s="175"/>
    </row>
    <row r="12" spans="1:2" ht="19.5" customHeight="1">
      <c r="A12" s="120" t="s">
        <v>40</v>
      </c>
      <c r="B12" s="175"/>
    </row>
    <row r="13" spans="1:2" ht="19.5" customHeight="1">
      <c r="A13" s="120" t="s">
        <v>42</v>
      </c>
      <c r="B13" s="175"/>
    </row>
    <row r="14" spans="1:2" ht="19.5" customHeight="1">
      <c r="A14" s="120" t="s">
        <v>44</v>
      </c>
      <c r="B14" s="175"/>
    </row>
    <row r="15" spans="1:2" ht="19.5" customHeight="1">
      <c r="A15" s="120" t="s">
        <v>46</v>
      </c>
      <c r="B15" s="175"/>
    </row>
    <row r="16" spans="1:2" ht="19.5" customHeight="1">
      <c r="A16" s="120" t="s">
        <v>48</v>
      </c>
      <c r="B16" s="175"/>
    </row>
    <row r="17" spans="1:2" ht="19.5" customHeight="1">
      <c r="A17" s="120" t="s">
        <v>50</v>
      </c>
      <c r="B17" s="175"/>
    </row>
    <row r="18" spans="1:2" ht="19.5" customHeight="1">
      <c r="A18" s="120" t="s">
        <v>52</v>
      </c>
      <c r="B18" s="175"/>
    </row>
    <row r="19" spans="1:2" ht="19.5" customHeight="1">
      <c r="A19" s="120" t="s">
        <v>54</v>
      </c>
      <c r="B19" s="175"/>
    </row>
    <row r="20" spans="1:2" ht="19.5" customHeight="1">
      <c r="A20" s="120"/>
      <c r="B20" s="175"/>
    </row>
    <row r="21" spans="1:2" ht="19.5" customHeight="1">
      <c r="A21" s="120"/>
      <c r="B21" s="175"/>
    </row>
    <row r="22" spans="1:2" ht="19.5" customHeight="1">
      <c r="A22" s="120" t="s">
        <v>68</v>
      </c>
      <c r="B22" s="174">
        <f>B4+B12+B13+B14+B15+B16+B17+B18+B19</f>
        <v>1528.02</v>
      </c>
    </row>
    <row r="23" spans="1:2" ht="19.5" customHeight="1">
      <c r="A23" s="120" t="s">
        <v>70</v>
      </c>
      <c r="B23" s="174">
        <f>B24+B25+B26+B27</f>
        <v>0</v>
      </c>
    </row>
    <row r="24" spans="1:2" ht="19.5" customHeight="1">
      <c r="A24" s="120" t="s">
        <v>91</v>
      </c>
      <c r="B24" s="175"/>
    </row>
    <row r="25" spans="1:2" ht="19.5" customHeight="1">
      <c r="A25" s="120" t="s">
        <v>92</v>
      </c>
      <c r="B25" s="175"/>
    </row>
    <row r="26" spans="1:2" ht="19.5" customHeight="1">
      <c r="A26" s="120" t="s">
        <v>93</v>
      </c>
      <c r="B26" s="175"/>
    </row>
    <row r="27" spans="1:2" ht="19.5" customHeight="1">
      <c r="A27" s="120" t="s">
        <v>94</v>
      </c>
      <c r="B27" s="175"/>
    </row>
    <row r="28" spans="1:2" ht="19.5" customHeight="1">
      <c r="A28" s="120" t="s">
        <v>76</v>
      </c>
      <c r="B28" s="174">
        <f>B29+B30+B31</f>
        <v>0</v>
      </c>
    </row>
    <row r="29" spans="1:2" ht="19.5" customHeight="1">
      <c r="A29" s="120" t="s">
        <v>95</v>
      </c>
      <c r="B29" s="175"/>
    </row>
    <row r="30" spans="1:2" ht="19.5" customHeight="1">
      <c r="A30" s="120" t="s">
        <v>96</v>
      </c>
      <c r="B30" s="175"/>
    </row>
    <row r="31" spans="1:2" ht="19.5" customHeight="1">
      <c r="A31" s="120" t="s">
        <v>97</v>
      </c>
      <c r="B31" s="175"/>
    </row>
    <row r="32" spans="1:2" ht="19.5" customHeight="1">
      <c r="A32" s="120"/>
      <c r="B32" s="175"/>
    </row>
    <row r="33" spans="1:2" ht="19.5" customHeight="1">
      <c r="A33" s="120"/>
      <c r="B33" s="175"/>
    </row>
    <row r="34" spans="1:2" ht="19.5" customHeight="1">
      <c r="A34" s="105" t="s">
        <v>98</v>
      </c>
      <c r="B34" s="174">
        <f>B22+B23+B28</f>
        <v>1528.02</v>
      </c>
    </row>
  </sheetData>
  <sheetProtection/>
  <mergeCells count="1">
    <mergeCell ref="A1:B1"/>
  </mergeCells>
  <printOptions/>
  <pageMargins left="0.7900000000000001" right="0.7900000000000001" top="0.7900000000000001" bottom="0.7900000000000001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7">
      <selection activeCell="B7" sqref="B7"/>
    </sheetView>
  </sheetViews>
  <sheetFormatPr defaultColWidth="9.140625" defaultRowHeight="12.75"/>
  <cols>
    <col min="1" max="1" width="34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93" t="s">
        <v>99</v>
      </c>
      <c r="B1" s="93"/>
      <c r="C1" s="93"/>
      <c r="D1" s="93"/>
      <c r="E1" s="93"/>
      <c r="F1" s="93"/>
    </row>
    <row r="2" spans="1:6" ht="24.75" customHeight="1">
      <c r="A2" s="130"/>
      <c r="B2" s="130"/>
      <c r="C2" s="130"/>
      <c r="F2" s="94" t="s">
        <v>33</v>
      </c>
    </row>
    <row r="3" spans="1:7" ht="24.75" customHeight="1">
      <c r="A3" s="105" t="s">
        <v>100</v>
      </c>
      <c r="B3" s="105" t="s">
        <v>101</v>
      </c>
      <c r="C3" s="105" t="s">
        <v>102</v>
      </c>
      <c r="D3" s="105" t="s">
        <v>103</v>
      </c>
      <c r="E3" s="105" t="s">
        <v>104</v>
      </c>
      <c r="F3" s="105" t="s">
        <v>105</v>
      </c>
      <c r="G3" s="155"/>
    </row>
    <row r="4" spans="1:7" ht="30" customHeight="1">
      <c r="A4" s="105" t="s">
        <v>106</v>
      </c>
      <c r="B4" s="105"/>
      <c r="C4" s="105">
        <v>1</v>
      </c>
      <c r="D4" s="105">
        <v>2</v>
      </c>
      <c r="E4" s="105">
        <v>3</v>
      </c>
      <c r="F4" s="105">
        <v>4</v>
      </c>
      <c r="G4" s="155"/>
    </row>
    <row r="5" spans="1:8" ht="30" customHeight="1">
      <c r="A5" s="167" t="s">
        <v>107</v>
      </c>
      <c r="B5" s="148"/>
      <c r="C5" s="136">
        <f>C6+C10+C13+C16</f>
        <v>1528.02</v>
      </c>
      <c r="D5" s="136">
        <f>D6+D10+D13+D16</f>
        <v>1528.02</v>
      </c>
      <c r="E5" s="136">
        <f>E6+E10+E13+E16</f>
        <v>0</v>
      </c>
      <c r="F5" s="136"/>
      <c r="G5" s="155"/>
      <c r="H5" s="168"/>
    </row>
    <row r="6" spans="1:8" ht="30" customHeight="1">
      <c r="A6" s="141">
        <v>201</v>
      </c>
      <c r="B6" s="142" t="s">
        <v>108</v>
      </c>
      <c r="C6" s="136">
        <f>C7</f>
        <v>1221.23</v>
      </c>
      <c r="D6" s="136">
        <f>D7</f>
        <v>1221.23</v>
      </c>
      <c r="E6" s="136">
        <f>E7</f>
        <v>0</v>
      </c>
      <c r="F6" s="136"/>
      <c r="G6" s="155"/>
      <c r="H6" s="168"/>
    </row>
    <row r="7" spans="1:8" ht="30" customHeight="1">
      <c r="A7" s="143">
        <v>20138</v>
      </c>
      <c r="B7" s="142" t="s">
        <v>109</v>
      </c>
      <c r="C7" s="136">
        <f>C8+C9</f>
        <v>1221.23</v>
      </c>
      <c r="D7" s="136">
        <f>D8+D9</f>
        <v>1221.23</v>
      </c>
      <c r="E7" s="136">
        <f>E8+E9</f>
        <v>0</v>
      </c>
      <c r="F7" s="136"/>
      <c r="G7" s="155"/>
      <c r="H7" s="168"/>
    </row>
    <row r="8" spans="1:8" ht="30" customHeight="1">
      <c r="A8" s="143">
        <v>2013801</v>
      </c>
      <c r="B8" s="142" t="s">
        <v>110</v>
      </c>
      <c r="C8" s="136">
        <f aca="true" t="shared" si="0" ref="C8:C18">D8+E8</f>
        <v>1128.11</v>
      </c>
      <c r="D8" s="136">
        <v>1128.11</v>
      </c>
      <c r="E8" s="136"/>
      <c r="F8" s="136"/>
      <c r="G8" s="155"/>
      <c r="H8" s="168"/>
    </row>
    <row r="9" spans="1:8" ht="30" customHeight="1">
      <c r="A9" s="143">
        <v>2013899</v>
      </c>
      <c r="B9" s="142" t="s">
        <v>111</v>
      </c>
      <c r="C9" s="136">
        <f t="shared" si="0"/>
        <v>93.12</v>
      </c>
      <c r="D9" s="136">
        <v>93.12</v>
      </c>
      <c r="E9" s="136"/>
      <c r="F9" s="136"/>
      <c r="G9" s="155"/>
      <c r="H9" s="168"/>
    </row>
    <row r="10" spans="1:8" ht="30" customHeight="1">
      <c r="A10" s="144">
        <v>208</v>
      </c>
      <c r="B10" s="145" t="s">
        <v>112</v>
      </c>
      <c r="C10" s="136">
        <f t="shared" si="0"/>
        <v>142.28</v>
      </c>
      <c r="D10" s="136">
        <f>D11</f>
        <v>142.28</v>
      </c>
      <c r="E10" s="136"/>
      <c r="F10" s="136"/>
      <c r="G10" s="155"/>
      <c r="H10" s="168"/>
    </row>
    <row r="11" spans="1:8" ht="30" customHeight="1">
      <c r="A11" s="144">
        <v>20805</v>
      </c>
      <c r="B11" s="145" t="s">
        <v>113</v>
      </c>
      <c r="C11" s="136">
        <f t="shared" si="0"/>
        <v>142.28</v>
      </c>
      <c r="D11" s="136">
        <f>D12</f>
        <v>142.28</v>
      </c>
      <c r="E11" s="136"/>
      <c r="F11" s="136"/>
      <c r="G11" s="155"/>
      <c r="H11" s="168"/>
    </row>
    <row r="12" spans="1:8" ht="30" customHeight="1">
      <c r="A12" s="144">
        <v>2080505</v>
      </c>
      <c r="B12" s="146" t="s">
        <v>114</v>
      </c>
      <c r="C12" s="136">
        <f t="shared" si="0"/>
        <v>142.28</v>
      </c>
      <c r="D12" s="136">
        <v>142.28</v>
      </c>
      <c r="E12" s="136"/>
      <c r="F12" s="136"/>
      <c r="G12" s="155"/>
      <c r="H12" s="168"/>
    </row>
    <row r="13" spans="1:6" ht="30" customHeight="1">
      <c r="A13" s="144">
        <v>210</v>
      </c>
      <c r="B13" s="145" t="s">
        <v>115</v>
      </c>
      <c r="C13" s="136">
        <f t="shared" si="0"/>
        <v>57.8</v>
      </c>
      <c r="D13" s="136">
        <f>D14</f>
        <v>57.8</v>
      </c>
      <c r="E13" s="138"/>
      <c r="F13" s="138"/>
    </row>
    <row r="14" spans="1:6" ht="30" customHeight="1">
      <c r="A14" s="144">
        <v>21011</v>
      </c>
      <c r="B14" s="145" t="s">
        <v>116</v>
      </c>
      <c r="C14" s="136">
        <f t="shared" si="0"/>
        <v>57.8</v>
      </c>
      <c r="D14" s="136">
        <f>D15</f>
        <v>57.8</v>
      </c>
      <c r="E14" s="136"/>
      <c r="F14" s="136"/>
    </row>
    <row r="15" spans="1:6" ht="30" customHeight="1">
      <c r="A15" s="144">
        <v>2101101</v>
      </c>
      <c r="B15" s="145" t="s">
        <v>117</v>
      </c>
      <c r="C15" s="136">
        <f t="shared" si="0"/>
        <v>57.8</v>
      </c>
      <c r="D15" s="136">
        <v>57.8</v>
      </c>
      <c r="E15" s="136"/>
      <c r="F15" s="136"/>
    </row>
    <row r="16" spans="1:6" ht="30" customHeight="1">
      <c r="A16" s="144">
        <v>221</v>
      </c>
      <c r="B16" s="144" t="s">
        <v>118</v>
      </c>
      <c r="C16" s="136">
        <f t="shared" si="0"/>
        <v>106.71</v>
      </c>
      <c r="D16" s="136">
        <f>D17</f>
        <v>106.71</v>
      </c>
      <c r="E16" s="136"/>
      <c r="F16" s="147"/>
    </row>
    <row r="17" spans="1:6" ht="30" customHeight="1">
      <c r="A17" s="144">
        <v>22102</v>
      </c>
      <c r="B17" s="144" t="s">
        <v>119</v>
      </c>
      <c r="C17" s="136">
        <f t="shared" si="0"/>
        <v>106.71</v>
      </c>
      <c r="D17" s="136">
        <f>D18</f>
        <v>106.71</v>
      </c>
      <c r="E17" s="136"/>
      <c r="F17" s="169"/>
    </row>
    <row r="18" spans="1:6" ht="30" customHeight="1">
      <c r="A18" s="144">
        <v>2210201</v>
      </c>
      <c r="B18" s="144" t="s">
        <v>120</v>
      </c>
      <c r="C18" s="136">
        <f t="shared" si="0"/>
        <v>106.71</v>
      </c>
      <c r="D18" s="147">
        <v>106.71</v>
      </c>
      <c r="E18" s="147"/>
      <c r="F18" s="147"/>
    </row>
    <row r="19" spans="1:8" ht="30" customHeight="1">
      <c r="A19" s="120"/>
      <c r="B19" s="120"/>
      <c r="C19" s="147"/>
      <c r="D19" s="147"/>
      <c r="E19" s="147"/>
      <c r="F19" s="170"/>
      <c r="H19" s="168"/>
    </row>
    <row r="20" spans="1:8" ht="30" customHeight="1">
      <c r="A20" s="120"/>
      <c r="B20" s="120"/>
      <c r="C20" s="147"/>
      <c r="D20" s="147"/>
      <c r="E20" s="147"/>
      <c r="F20" s="170"/>
      <c r="H20" s="171"/>
    </row>
  </sheetData>
  <sheetProtection/>
  <mergeCells count="1">
    <mergeCell ref="A1:F1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workbookViewId="0" topLeftCell="A13">
      <selection activeCell="C24" sqref="C24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56" t="s">
        <v>121</v>
      </c>
      <c r="B1" s="156"/>
      <c r="C1" s="156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</row>
    <row r="2" spans="1:97" ht="16.5" customHeight="1">
      <c r="A2" s="101"/>
      <c r="B2" s="158"/>
      <c r="C2" s="159"/>
      <c r="D2" s="94" t="s">
        <v>33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</row>
    <row r="3" spans="1:97" ht="23.25" customHeight="1">
      <c r="A3" s="105" t="s">
        <v>122</v>
      </c>
      <c r="B3" s="105"/>
      <c r="C3" s="105" t="s">
        <v>123</v>
      </c>
      <c r="D3" s="10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</row>
    <row r="4" spans="1:97" ht="23.25" customHeight="1">
      <c r="A4" s="105" t="s">
        <v>36</v>
      </c>
      <c r="B4" s="105" t="s">
        <v>37</v>
      </c>
      <c r="C4" s="105" t="s">
        <v>36</v>
      </c>
      <c r="D4" s="105" t="s">
        <v>37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</row>
    <row r="5" spans="1:97" ht="23.25" customHeight="1">
      <c r="A5" s="126" t="s">
        <v>124</v>
      </c>
      <c r="B5" s="161">
        <f>B6+B7+B8</f>
        <v>1528.02</v>
      </c>
      <c r="C5" s="126" t="s">
        <v>125</v>
      </c>
      <c r="D5" s="162">
        <f>SUM(D6:D26)</f>
        <v>1528.02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</row>
    <row r="6" spans="1:97" ht="23.25" customHeight="1">
      <c r="A6" s="126" t="s">
        <v>126</v>
      </c>
      <c r="B6" s="163">
        <v>1528.02</v>
      </c>
      <c r="C6" s="120" t="s">
        <v>39</v>
      </c>
      <c r="D6" s="164">
        <v>1221.23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</row>
    <row r="7" spans="1:97" ht="23.25" customHeight="1">
      <c r="A7" s="126" t="s">
        <v>127</v>
      </c>
      <c r="B7" s="163"/>
      <c r="C7" s="120" t="s">
        <v>41</v>
      </c>
      <c r="D7" s="16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</row>
    <row r="8" spans="1:97" ht="23.25" customHeight="1">
      <c r="A8" s="126" t="s">
        <v>128</v>
      </c>
      <c r="B8" s="163"/>
      <c r="C8" s="120" t="s">
        <v>43</v>
      </c>
      <c r="D8" s="16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</row>
    <row r="9" spans="1:97" ht="23.25" customHeight="1">
      <c r="A9" s="126" t="s">
        <v>129</v>
      </c>
      <c r="B9" s="165"/>
      <c r="C9" s="120" t="s">
        <v>45</v>
      </c>
      <c r="D9" s="16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</row>
    <row r="10" spans="1:97" ht="23.25" customHeight="1">
      <c r="A10" s="126"/>
      <c r="B10" s="165"/>
      <c r="C10" s="120" t="s">
        <v>47</v>
      </c>
      <c r="D10" s="16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</row>
    <row r="11" spans="1:97" ht="23.25" customHeight="1">
      <c r="A11" s="126"/>
      <c r="B11" s="165"/>
      <c r="C11" s="120" t="s">
        <v>49</v>
      </c>
      <c r="D11" s="12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</row>
    <row r="12" spans="1:97" ht="23.25" customHeight="1">
      <c r="A12" s="166"/>
      <c r="B12" s="163"/>
      <c r="C12" s="120" t="s">
        <v>51</v>
      </c>
      <c r="D12" s="16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</row>
    <row r="13" spans="1:97" ht="23.25" customHeight="1">
      <c r="A13" s="166"/>
      <c r="B13" s="163"/>
      <c r="C13" s="120" t="s">
        <v>53</v>
      </c>
      <c r="D13" s="164">
        <v>142.28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</row>
    <row r="14" spans="1:97" ht="23.25" customHeight="1">
      <c r="A14" s="166"/>
      <c r="B14" s="163"/>
      <c r="C14" s="120" t="s">
        <v>55</v>
      </c>
      <c r="D14" s="164">
        <v>57.8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</row>
    <row r="15" spans="1:97" ht="23.25" customHeight="1">
      <c r="A15" s="166"/>
      <c r="B15" s="163"/>
      <c r="C15" s="120" t="s">
        <v>56</v>
      </c>
      <c r="D15" s="16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</row>
    <row r="16" spans="1:97" ht="23.25" customHeight="1">
      <c r="A16" s="166"/>
      <c r="B16" s="163"/>
      <c r="C16" s="120" t="s">
        <v>57</v>
      </c>
      <c r="D16" s="16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</row>
    <row r="17" spans="1:97" ht="23.25" customHeight="1">
      <c r="A17" s="166"/>
      <c r="B17" s="163"/>
      <c r="C17" s="120" t="s">
        <v>58</v>
      </c>
      <c r="D17" s="16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</row>
    <row r="18" spans="1:97" ht="23.25" customHeight="1">
      <c r="A18" s="166"/>
      <c r="B18" s="163"/>
      <c r="C18" s="120" t="s">
        <v>59</v>
      </c>
      <c r="D18" s="16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</row>
    <row r="19" spans="1:97" ht="23.25" customHeight="1">
      <c r="A19" s="166"/>
      <c r="B19" s="163"/>
      <c r="C19" s="120" t="s">
        <v>60</v>
      </c>
      <c r="D19" s="16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ht="23.25" customHeight="1">
      <c r="A20" s="166"/>
      <c r="B20" s="163"/>
      <c r="C20" s="120" t="s">
        <v>61</v>
      </c>
      <c r="D20" s="16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</row>
    <row r="21" spans="1:97" ht="23.25" customHeight="1">
      <c r="A21" s="166"/>
      <c r="B21" s="163"/>
      <c r="C21" s="120" t="s">
        <v>62</v>
      </c>
      <c r="D21" s="16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</row>
    <row r="22" spans="1:97" ht="23.25" customHeight="1">
      <c r="A22" s="166"/>
      <c r="B22" s="163"/>
      <c r="C22" s="120" t="s">
        <v>63</v>
      </c>
      <c r="D22" s="16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</row>
    <row r="23" spans="1:97" ht="23.25" customHeight="1">
      <c r="A23" s="166"/>
      <c r="B23" s="163"/>
      <c r="C23" s="120" t="s">
        <v>64</v>
      </c>
      <c r="D23" s="16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4" spans="1:97" ht="23.25" customHeight="1">
      <c r="A24" s="166"/>
      <c r="B24" s="163"/>
      <c r="C24" s="120" t="s">
        <v>65</v>
      </c>
      <c r="D24" s="164">
        <v>106.71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</row>
    <row r="25" spans="1:97" ht="23.25" customHeight="1">
      <c r="A25" s="166"/>
      <c r="B25" s="163"/>
      <c r="C25" s="120" t="s">
        <v>66</v>
      </c>
      <c r="D25" s="16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</row>
    <row r="26" spans="1:97" ht="23.25" customHeight="1">
      <c r="A26" s="166"/>
      <c r="B26" s="163"/>
      <c r="C26" s="120" t="s">
        <v>67</v>
      </c>
      <c r="D26" s="16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</row>
    <row r="27" spans="1:97" ht="23.25" customHeight="1">
      <c r="A27" s="166"/>
      <c r="B27" s="163"/>
      <c r="C27" s="120"/>
      <c r="D27" s="16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</row>
    <row r="28" spans="1:97" ht="23.25" customHeight="1">
      <c r="A28" s="105" t="s">
        <v>130</v>
      </c>
      <c r="B28" s="161">
        <f>B5+B9</f>
        <v>1528.02</v>
      </c>
      <c r="C28" s="105" t="s">
        <v>131</v>
      </c>
      <c r="D28" s="161">
        <f>D5</f>
        <v>1528.02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</row>
  </sheetData>
  <sheetProtection/>
  <mergeCells count="3">
    <mergeCell ref="A1:D1"/>
    <mergeCell ref="A3:B3"/>
    <mergeCell ref="C3:D3"/>
  </mergeCells>
  <printOptions/>
  <pageMargins left="0.98" right="0.7900000000000001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workbookViewId="0" topLeftCell="A1">
      <selection activeCell="D6" sqref="D6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93" t="s">
        <v>132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33</v>
      </c>
    </row>
    <row r="3" spans="1:9" ht="24.75" customHeight="1">
      <c r="A3" s="105" t="s">
        <v>133</v>
      </c>
      <c r="B3" s="105" t="s">
        <v>107</v>
      </c>
      <c r="C3" s="105" t="s">
        <v>134</v>
      </c>
      <c r="D3" s="105"/>
      <c r="E3" s="105"/>
      <c r="F3" s="105" t="s">
        <v>135</v>
      </c>
      <c r="G3" s="105"/>
      <c r="H3" s="105"/>
      <c r="I3" s="101"/>
    </row>
    <row r="4" spans="1:9" ht="24.75" customHeight="1">
      <c r="A4" s="105"/>
      <c r="B4" s="105"/>
      <c r="C4" s="105" t="s">
        <v>107</v>
      </c>
      <c r="D4" s="105" t="s">
        <v>103</v>
      </c>
      <c r="E4" s="105" t="s">
        <v>104</v>
      </c>
      <c r="F4" s="105" t="s">
        <v>107</v>
      </c>
      <c r="G4" s="105" t="s">
        <v>103</v>
      </c>
      <c r="H4" s="105" t="s">
        <v>104</v>
      </c>
      <c r="I4" s="101"/>
    </row>
    <row r="5" spans="1:9" ht="24.75" customHeight="1">
      <c r="A5" s="105" t="s">
        <v>1</v>
      </c>
      <c r="B5" s="105">
        <v>1</v>
      </c>
      <c r="C5" s="105">
        <v>2</v>
      </c>
      <c r="D5" s="105">
        <v>3</v>
      </c>
      <c r="E5" s="105">
        <v>4</v>
      </c>
      <c r="F5" s="105">
        <v>2</v>
      </c>
      <c r="G5" s="105">
        <v>3</v>
      </c>
      <c r="H5" s="105">
        <v>4</v>
      </c>
      <c r="I5" s="101"/>
    </row>
    <row r="6" spans="1:8" ht="24.75" customHeight="1">
      <c r="A6" s="107" t="s">
        <v>107</v>
      </c>
      <c r="B6" s="150">
        <f>C6+F6</f>
        <v>1528.02</v>
      </c>
      <c r="C6" s="151">
        <f>D6+E6</f>
        <v>1528.02</v>
      </c>
      <c r="D6" s="152">
        <v>1528.02</v>
      </c>
      <c r="E6" s="123">
        <v>0</v>
      </c>
      <c r="F6" s="153">
        <f>G6+H6</f>
        <v>0</v>
      </c>
      <c r="G6" s="154"/>
      <c r="H6" s="154"/>
    </row>
    <row r="7" spans="1:8" ht="24.75" customHeight="1">
      <c r="A7" s="141"/>
      <c r="B7" s="142"/>
      <c r="C7" s="151"/>
      <c r="D7" s="152"/>
      <c r="E7" s="123"/>
      <c r="F7" s="153"/>
      <c r="G7" s="154"/>
      <c r="H7" s="154"/>
    </row>
    <row r="8" spans="1:8" ht="24.75" customHeight="1">
      <c r="A8" s="143"/>
      <c r="B8" s="142"/>
      <c r="C8" s="151"/>
      <c r="D8" s="152"/>
      <c r="E8" s="123"/>
      <c r="F8" s="153"/>
      <c r="G8" s="154"/>
      <c r="H8" s="154"/>
    </row>
    <row r="9" spans="1:8" ht="24.75" customHeight="1">
      <c r="A9" s="143"/>
      <c r="B9" s="142"/>
      <c r="C9" s="151"/>
      <c r="D9" s="152"/>
      <c r="E9" s="123"/>
      <c r="F9" s="153"/>
      <c r="G9" s="154"/>
      <c r="H9" s="154"/>
    </row>
    <row r="10" spans="5:6" ht="12.75" customHeight="1">
      <c r="E10" s="155"/>
      <c r="F10" s="155"/>
    </row>
    <row r="11" ht="12.75" customHeight="1">
      <c r="F11" s="155"/>
    </row>
  </sheetData>
  <sheetProtection/>
  <mergeCells count="7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7">
      <selection activeCell="C16" sqref="C16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7" width="6.8515625" style="0" customWidth="1"/>
  </cols>
  <sheetData>
    <row r="1" spans="1:5" ht="24.75" customHeight="1">
      <c r="A1" s="93" t="s">
        <v>136</v>
      </c>
      <c r="B1" s="93"/>
      <c r="C1" s="93"/>
      <c r="D1" s="93"/>
      <c r="E1" s="93"/>
    </row>
    <row r="2" ht="24.75" customHeight="1">
      <c r="E2" s="94" t="s">
        <v>33</v>
      </c>
    </row>
    <row r="3" spans="1:6" ht="24.75" customHeight="1">
      <c r="A3" s="105" t="s">
        <v>100</v>
      </c>
      <c r="B3" s="132" t="s">
        <v>137</v>
      </c>
      <c r="C3" s="105" t="s">
        <v>134</v>
      </c>
      <c r="D3" s="105"/>
      <c r="E3" s="105"/>
      <c r="F3" s="101"/>
    </row>
    <row r="4" spans="1:6" ht="24.75" customHeight="1">
      <c r="A4" s="105"/>
      <c r="B4" s="134"/>
      <c r="C4" s="105" t="s">
        <v>107</v>
      </c>
      <c r="D4" s="105" t="s">
        <v>103</v>
      </c>
      <c r="E4" s="105" t="s">
        <v>104</v>
      </c>
      <c r="F4" s="101"/>
    </row>
    <row r="5" spans="1:6" ht="28.5" customHeight="1">
      <c r="A5" s="105" t="s">
        <v>106</v>
      </c>
      <c r="B5" s="105"/>
      <c r="C5" s="105">
        <v>1</v>
      </c>
      <c r="D5" s="105">
        <v>2</v>
      </c>
      <c r="E5" s="105">
        <v>3</v>
      </c>
      <c r="F5" s="101"/>
    </row>
    <row r="6" spans="1:6" ht="28.5" customHeight="1">
      <c r="A6" s="141">
        <v>201</v>
      </c>
      <c r="B6" s="142" t="s">
        <v>108</v>
      </c>
      <c r="C6" s="136">
        <f>C7</f>
        <v>1221.23</v>
      </c>
      <c r="D6" s="136">
        <f>D7</f>
        <v>1221.23</v>
      </c>
      <c r="E6" s="136">
        <f>E7</f>
        <v>0</v>
      </c>
      <c r="F6" s="101"/>
    </row>
    <row r="7" spans="1:6" ht="28.5" customHeight="1">
      <c r="A7" s="143">
        <v>20138</v>
      </c>
      <c r="B7" s="142" t="s">
        <v>109</v>
      </c>
      <c r="C7" s="136">
        <f>C8+C9</f>
        <v>1221.23</v>
      </c>
      <c r="D7" s="136">
        <f>D8+D9</f>
        <v>1221.23</v>
      </c>
      <c r="E7" s="136">
        <f>E8+E9</f>
        <v>0</v>
      </c>
      <c r="F7" s="101"/>
    </row>
    <row r="8" spans="1:6" ht="28.5" customHeight="1">
      <c r="A8" s="143">
        <v>2013801</v>
      </c>
      <c r="B8" s="142" t="s">
        <v>110</v>
      </c>
      <c r="C8" s="136">
        <f aca="true" t="shared" si="0" ref="C8:C18">D8+E8</f>
        <v>1128.11</v>
      </c>
      <c r="D8" s="136">
        <v>1128.11</v>
      </c>
      <c r="E8" s="136"/>
      <c r="F8" s="101"/>
    </row>
    <row r="9" spans="1:6" ht="28.5" customHeight="1">
      <c r="A9" s="143">
        <v>2013899</v>
      </c>
      <c r="B9" s="142" t="s">
        <v>111</v>
      </c>
      <c r="C9" s="136">
        <f t="shared" si="0"/>
        <v>93.12</v>
      </c>
      <c r="D9" s="136">
        <v>93.12</v>
      </c>
      <c r="E9" s="136">
        <v>0</v>
      </c>
      <c r="F9" s="101"/>
    </row>
    <row r="10" spans="1:6" ht="28.5" customHeight="1">
      <c r="A10" s="144">
        <v>208</v>
      </c>
      <c r="B10" s="145" t="s">
        <v>112</v>
      </c>
      <c r="C10" s="136">
        <f t="shared" si="0"/>
        <v>142.28</v>
      </c>
      <c r="D10" s="136">
        <f>D11</f>
        <v>142.28</v>
      </c>
      <c r="E10" s="136"/>
      <c r="F10" s="101"/>
    </row>
    <row r="11" spans="1:6" ht="28.5" customHeight="1">
      <c r="A11" s="144">
        <v>20805</v>
      </c>
      <c r="B11" s="145" t="s">
        <v>113</v>
      </c>
      <c r="C11" s="136">
        <f t="shared" si="0"/>
        <v>142.28</v>
      </c>
      <c r="D11" s="136">
        <f>D12</f>
        <v>142.28</v>
      </c>
      <c r="E11" s="136"/>
      <c r="F11" s="101"/>
    </row>
    <row r="12" spans="1:6" ht="28.5" customHeight="1">
      <c r="A12" s="144">
        <v>2080505</v>
      </c>
      <c r="B12" s="146" t="s">
        <v>114</v>
      </c>
      <c r="C12" s="136">
        <f t="shared" si="0"/>
        <v>142.28</v>
      </c>
      <c r="D12" s="136">
        <v>142.28</v>
      </c>
      <c r="E12" s="136"/>
      <c r="F12" s="101"/>
    </row>
    <row r="13" spans="1:6" ht="28.5" customHeight="1">
      <c r="A13" s="144">
        <v>210</v>
      </c>
      <c r="B13" s="145" t="s">
        <v>115</v>
      </c>
      <c r="C13" s="136">
        <f t="shared" si="0"/>
        <v>57.8</v>
      </c>
      <c r="D13" s="136">
        <f>D14</f>
        <v>57.8</v>
      </c>
      <c r="E13" s="138"/>
      <c r="F13" s="101"/>
    </row>
    <row r="14" spans="1:6" ht="28.5" customHeight="1">
      <c r="A14" s="144">
        <v>21011</v>
      </c>
      <c r="B14" s="145" t="s">
        <v>116</v>
      </c>
      <c r="C14" s="136">
        <f t="shared" si="0"/>
        <v>57.8</v>
      </c>
      <c r="D14" s="136">
        <f>D15</f>
        <v>57.8</v>
      </c>
      <c r="E14" s="136"/>
      <c r="F14" s="101"/>
    </row>
    <row r="15" spans="1:6" ht="28.5" customHeight="1">
      <c r="A15" s="144">
        <v>2101101</v>
      </c>
      <c r="B15" s="145" t="s">
        <v>117</v>
      </c>
      <c r="C15" s="136">
        <f t="shared" si="0"/>
        <v>57.8</v>
      </c>
      <c r="D15" s="136">
        <v>57.8</v>
      </c>
      <c r="E15" s="136"/>
      <c r="F15" s="101"/>
    </row>
    <row r="16" spans="1:6" ht="28.5" customHeight="1">
      <c r="A16" s="144">
        <v>221</v>
      </c>
      <c r="B16" s="144" t="s">
        <v>118</v>
      </c>
      <c r="C16" s="136">
        <f t="shared" si="0"/>
        <v>106.71</v>
      </c>
      <c r="D16" s="136">
        <f>D17</f>
        <v>106.71</v>
      </c>
      <c r="E16" s="136"/>
      <c r="F16" s="101"/>
    </row>
    <row r="17" spans="1:6" ht="28.5" customHeight="1">
      <c r="A17" s="144">
        <v>22102</v>
      </c>
      <c r="B17" s="144" t="s">
        <v>119</v>
      </c>
      <c r="C17" s="136">
        <f t="shared" si="0"/>
        <v>106.71</v>
      </c>
      <c r="D17" s="136">
        <f>D18</f>
        <v>106.71</v>
      </c>
      <c r="E17" s="136"/>
      <c r="F17" s="101"/>
    </row>
    <row r="18" spans="1:6" ht="28.5" customHeight="1">
      <c r="A18" s="144">
        <v>2210201</v>
      </c>
      <c r="B18" s="144" t="s">
        <v>120</v>
      </c>
      <c r="C18" s="136">
        <f t="shared" si="0"/>
        <v>106.71</v>
      </c>
      <c r="D18" s="147">
        <v>106.71</v>
      </c>
      <c r="E18" s="147"/>
      <c r="F18" s="101"/>
    </row>
    <row r="19" spans="1:6" ht="28.5" customHeight="1">
      <c r="A19" s="148"/>
      <c r="B19" s="148"/>
      <c r="C19" s="149"/>
      <c r="D19" s="149"/>
      <c r="E19" s="149"/>
      <c r="F19" s="101"/>
    </row>
    <row r="20" spans="1:6" ht="28.5" customHeight="1">
      <c r="A20" s="148"/>
      <c r="B20" s="148"/>
      <c r="C20" s="149"/>
      <c r="D20" s="149"/>
      <c r="E20" s="149"/>
      <c r="F20" s="101"/>
    </row>
    <row r="21" spans="1:6" ht="28.5" customHeight="1">
      <c r="A21" s="148"/>
      <c r="B21" s="148"/>
      <c r="C21" s="149"/>
      <c r="D21" s="149"/>
      <c r="E21" s="149"/>
      <c r="F21" s="101"/>
    </row>
  </sheetData>
  <sheetProtection/>
  <mergeCells count="5">
    <mergeCell ref="A1:E1"/>
    <mergeCell ref="C3:E3"/>
    <mergeCell ref="A3:A4"/>
    <mergeCell ref="B3:B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0">
      <selection activeCell="D23" sqref="D23"/>
    </sheetView>
  </sheetViews>
  <sheetFormatPr defaultColWidth="9.140625" defaultRowHeight="12.75"/>
  <cols>
    <col min="2" max="2" width="15.57421875" style="0" customWidth="1"/>
    <col min="3" max="3" width="19.140625" style="0" customWidth="1"/>
    <col min="4" max="4" width="17.00390625" style="128" customWidth="1"/>
    <col min="5" max="5" width="18.140625" style="128" customWidth="1"/>
    <col min="6" max="6" width="16.00390625" style="128" customWidth="1"/>
    <col min="7" max="8" width="6.8515625" style="0" customWidth="1"/>
  </cols>
  <sheetData>
    <row r="1" spans="2:6" ht="20.25" customHeight="1">
      <c r="B1" s="129" t="s">
        <v>138</v>
      </c>
      <c r="C1" s="129"/>
      <c r="D1" s="129"/>
      <c r="E1" s="129"/>
      <c r="F1" s="129"/>
    </row>
    <row r="2" ht="20.25" customHeight="1">
      <c r="F2" s="130" t="s">
        <v>33</v>
      </c>
    </row>
    <row r="3" spans="1:7" ht="24" customHeight="1">
      <c r="A3" s="131" t="s">
        <v>139</v>
      </c>
      <c r="B3" s="105" t="s">
        <v>140</v>
      </c>
      <c r="C3" s="132" t="s">
        <v>141</v>
      </c>
      <c r="D3" s="105" t="s">
        <v>142</v>
      </c>
      <c r="E3" s="105"/>
      <c r="F3" s="105"/>
      <c r="G3" s="101"/>
    </row>
    <row r="4" spans="1:7" ht="24" customHeight="1">
      <c r="A4" s="133"/>
      <c r="B4" s="105"/>
      <c r="C4" s="134"/>
      <c r="D4" s="105" t="s">
        <v>107</v>
      </c>
      <c r="E4" s="105" t="s">
        <v>143</v>
      </c>
      <c r="F4" s="105" t="s">
        <v>144</v>
      </c>
      <c r="G4" s="101"/>
    </row>
    <row r="5" spans="1:7" ht="27.75" customHeight="1">
      <c r="A5" s="111" t="s">
        <v>106</v>
      </c>
      <c r="B5" s="111" t="s">
        <v>106</v>
      </c>
      <c r="C5" s="111"/>
      <c r="D5" s="105">
        <v>1</v>
      </c>
      <c r="E5" s="105">
        <v>2</v>
      </c>
      <c r="F5" s="105">
        <v>3</v>
      </c>
      <c r="G5" s="101"/>
    </row>
    <row r="6" spans="1:7" ht="27.75" customHeight="1">
      <c r="A6" s="133"/>
      <c r="B6" s="109" t="s">
        <v>107</v>
      </c>
      <c r="C6" s="135"/>
      <c r="D6" s="108">
        <f>D7+D14+D23</f>
        <v>1528.02</v>
      </c>
      <c r="E6" s="108"/>
      <c r="F6" s="108"/>
      <c r="G6" s="101"/>
    </row>
    <row r="7" spans="1:7" ht="27.75" customHeight="1">
      <c r="A7" s="133">
        <v>1</v>
      </c>
      <c r="B7" s="109">
        <v>301</v>
      </c>
      <c r="C7" s="109" t="s">
        <v>145</v>
      </c>
      <c r="D7" s="110">
        <f>D8+D9+D10+D11+D12+D13</f>
        <v>1323.92</v>
      </c>
      <c r="E7" s="136"/>
      <c r="F7" s="136"/>
      <c r="G7" s="101"/>
    </row>
    <row r="8" spans="1:7" ht="27.75" customHeight="1">
      <c r="A8" s="133">
        <v>2</v>
      </c>
      <c r="B8" s="109">
        <v>30101</v>
      </c>
      <c r="C8" s="111" t="s">
        <v>146</v>
      </c>
      <c r="D8" s="110">
        <v>900.84</v>
      </c>
      <c r="E8" s="136"/>
      <c r="F8" s="136"/>
      <c r="G8" s="101"/>
    </row>
    <row r="9" spans="1:7" ht="27.75" customHeight="1">
      <c r="A9" s="133">
        <v>3</v>
      </c>
      <c r="B9" s="109">
        <v>30103</v>
      </c>
      <c r="C9" s="111" t="s">
        <v>147</v>
      </c>
      <c r="D9" s="110">
        <v>43.45</v>
      </c>
      <c r="E9" s="136"/>
      <c r="F9" s="136"/>
      <c r="G9" s="101"/>
    </row>
    <row r="10" spans="1:7" ht="27.75" customHeight="1">
      <c r="A10" s="133">
        <v>4</v>
      </c>
      <c r="B10" s="109">
        <v>30108</v>
      </c>
      <c r="C10" s="137" t="s">
        <v>148</v>
      </c>
      <c r="D10" s="110">
        <v>142.28</v>
      </c>
      <c r="E10" s="136"/>
      <c r="F10" s="136"/>
      <c r="G10" s="101"/>
    </row>
    <row r="11" spans="1:7" ht="27.75" customHeight="1">
      <c r="A11" s="133">
        <v>5</v>
      </c>
      <c r="B11" s="109">
        <v>30110</v>
      </c>
      <c r="C11" s="111" t="s">
        <v>149</v>
      </c>
      <c r="D11" s="110">
        <v>57.8</v>
      </c>
      <c r="E11" s="136"/>
      <c r="F11" s="136"/>
      <c r="G11" s="101"/>
    </row>
    <row r="12" spans="1:7" ht="27.75" customHeight="1">
      <c r="A12" s="133">
        <v>6</v>
      </c>
      <c r="B12" s="109" t="s">
        <v>150</v>
      </c>
      <c r="C12" s="111" t="s">
        <v>120</v>
      </c>
      <c r="D12" s="110">
        <v>106.71</v>
      </c>
      <c r="E12" s="136"/>
      <c r="F12" s="136"/>
      <c r="G12" s="101"/>
    </row>
    <row r="13" spans="1:7" ht="27.75" customHeight="1">
      <c r="A13" s="133">
        <v>7</v>
      </c>
      <c r="B13" s="109">
        <v>30199</v>
      </c>
      <c r="C13" s="111" t="s">
        <v>151</v>
      </c>
      <c r="D13" s="110">
        <v>72.84</v>
      </c>
      <c r="E13" s="136"/>
      <c r="F13" s="136"/>
      <c r="G13" s="101"/>
    </row>
    <row r="14" spans="1:7" ht="27.75" customHeight="1">
      <c r="A14" s="133">
        <v>8</v>
      </c>
      <c r="B14" s="109">
        <v>302</v>
      </c>
      <c r="C14" s="109" t="s">
        <v>152</v>
      </c>
      <c r="D14" s="110">
        <f>D15+D16+D17+D18+D19+D20+D21+D22</f>
        <v>158.98000000000002</v>
      </c>
      <c r="E14" s="136"/>
      <c r="F14" s="138"/>
      <c r="G14" s="101"/>
    </row>
    <row r="15" spans="1:7" ht="27.75" customHeight="1">
      <c r="A15" s="133">
        <v>9</v>
      </c>
      <c r="B15" s="109">
        <v>30201</v>
      </c>
      <c r="C15" s="111" t="s">
        <v>153</v>
      </c>
      <c r="D15" s="110">
        <v>45.62</v>
      </c>
      <c r="E15" s="136"/>
      <c r="F15" s="136"/>
      <c r="G15" s="101"/>
    </row>
    <row r="16" spans="1:7" ht="27.75" customHeight="1">
      <c r="A16" s="133">
        <v>10</v>
      </c>
      <c r="B16" s="112">
        <v>30205</v>
      </c>
      <c r="C16" s="111" t="s">
        <v>154</v>
      </c>
      <c r="D16" s="110">
        <v>3</v>
      </c>
      <c r="E16" s="136"/>
      <c r="F16" s="136"/>
      <c r="G16" s="101"/>
    </row>
    <row r="17" spans="1:7" ht="27.75" customHeight="1">
      <c r="A17" s="133">
        <v>11</v>
      </c>
      <c r="B17" s="112">
        <v>30206</v>
      </c>
      <c r="C17" s="111" t="s">
        <v>155</v>
      </c>
      <c r="D17" s="110">
        <v>4</v>
      </c>
      <c r="E17" s="136"/>
      <c r="F17" s="136"/>
      <c r="G17" s="101"/>
    </row>
    <row r="18" spans="1:7" ht="27.75" customHeight="1">
      <c r="A18" s="133">
        <v>12</v>
      </c>
      <c r="B18" s="113">
        <v>30228</v>
      </c>
      <c r="C18" s="111" t="s">
        <v>156</v>
      </c>
      <c r="D18" s="108">
        <v>8.84</v>
      </c>
      <c r="E18" s="108"/>
      <c r="F18" s="108"/>
      <c r="G18" s="101"/>
    </row>
    <row r="19" spans="1:7" ht="27.75" customHeight="1">
      <c r="A19" s="133">
        <v>13</v>
      </c>
      <c r="B19" s="113">
        <v>30229</v>
      </c>
      <c r="C19" s="111" t="s">
        <v>157</v>
      </c>
      <c r="D19" s="108">
        <v>8.84</v>
      </c>
      <c r="E19" s="108"/>
      <c r="F19" s="108"/>
      <c r="G19" s="101"/>
    </row>
    <row r="20" spans="1:6" ht="33" customHeight="1">
      <c r="A20" s="133">
        <v>14</v>
      </c>
      <c r="B20" s="113">
        <v>30231</v>
      </c>
      <c r="C20" s="111" t="s">
        <v>158</v>
      </c>
      <c r="D20" s="114">
        <v>2.4</v>
      </c>
      <c r="E20" s="114"/>
      <c r="F20" s="117"/>
    </row>
    <row r="21" spans="1:6" ht="33" customHeight="1">
      <c r="A21" s="133">
        <v>15</v>
      </c>
      <c r="B21" s="113">
        <v>30239</v>
      </c>
      <c r="C21" s="111" t="s">
        <v>159</v>
      </c>
      <c r="D21" s="114">
        <v>38.28</v>
      </c>
      <c r="E21" s="114"/>
      <c r="F21" s="117"/>
    </row>
    <row r="22" spans="1:6" ht="33" customHeight="1">
      <c r="A22" s="133">
        <v>16</v>
      </c>
      <c r="B22" s="113">
        <v>30299</v>
      </c>
      <c r="C22" s="111" t="s">
        <v>160</v>
      </c>
      <c r="D22" s="114">
        <v>48</v>
      </c>
      <c r="E22" s="114"/>
      <c r="F22" s="117"/>
    </row>
    <row r="23" spans="1:6" ht="33" customHeight="1">
      <c r="A23" s="133">
        <v>17</v>
      </c>
      <c r="B23" s="113">
        <v>303</v>
      </c>
      <c r="C23" s="111" t="s">
        <v>161</v>
      </c>
      <c r="D23" s="113">
        <v>45.12</v>
      </c>
      <c r="E23" s="139"/>
      <c r="F23" s="139"/>
    </row>
    <row r="24" spans="1:6" ht="33" customHeight="1">
      <c r="A24" s="133">
        <v>18</v>
      </c>
      <c r="B24" s="113">
        <v>30305</v>
      </c>
      <c r="C24" s="113" t="s">
        <v>162</v>
      </c>
      <c r="D24" s="113">
        <v>45.12</v>
      </c>
      <c r="E24" s="139"/>
      <c r="F24" s="139"/>
    </row>
    <row r="25" spans="1:6" ht="33" customHeight="1">
      <c r="A25" s="106"/>
      <c r="B25" s="112"/>
      <c r="C25" s="140"/>
      <c r="D25" s="113"/>
      <c r="E25" s="139"/>
      <c r="F25" s="139"/>
    </row>
    <row r="26" spans="1:6" ht="33" customHeight="1">
      <c r="A26" s="106"/>
      <c r="B26" s="112"/>
      <c r="C26" s="135"/>
      <c r="D26" s="114"/>
      <c r="E26" s="114"/>
      <c r="F26" s="114"/>
    </row>
    <row r="27" spans="1:6" ht="33" customHeight="1">
      <c r="A27" s="106"/>
      <c r="B27" s="112"/>
      <c r="C27" s="140"/>
      <c r="D27" s="139"/>
      <c r="E27" s="139"/>
      <c r="F27" s="139"/>
    </row>
    <row r="28" spans="1:6" ht="33" customHeight="1">
      <c r="A28" s="106"/>
      <c r="B28" s="113"/>
      <c r="C28" s="140"/>
      <c r="D28" s="139"/>
      <c r="E28" s="139"/>
      <c r="F28" s="139"/>
    </row>
    <row r="29" spans="1:6" ht="33" customHeight="1">
      <c r="A29" s="106"/>
      <c r="B29" s="113"/>
      <c r="C29" s="140"/>
      <c r="D29" s="139"/>
      <c r="E29" s="139"/>
      <c r="F29" s="139"/>
    </row>
    <row r="30" spans="1:6" ht="33" customHeight="1">
      <c r="A30" s="106"/>
      <c r="B30" s="113"/>
      <c r="C30" s="140"/>
      <c r="D30" s="139"/>
      <c r="E30" s="139"/>
      <c r="F30" s="139"/>
    </row>
    <row r="31" spans="1:6" ht="33" customHeight="1">
      <c r="A31" s="106"/>
      <c r="B31" s="113"/>
      <c r="C31" s="140"/>
      <c r="D31" s="139"/>
      <c r="E31" s="139"/>
      <c r="F31" s="139"/>
    </row>
  </sheetData>
  <sheetProtection/>
  <mergeCells count="6">
    <mergeCell ref="B1:F1"/>
    <mergeCell ref="D3:F3"/>
    <mergeCell ref="A3:A4"/>
    <mergeCell ref="B3:B4"/>
    <mergeCell ref="C3:C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2021-12-31T06:48:11Z</cp:lastPrinted>
  <dcterms:created xsi:type="dcterms:W3CDTF">2018-01-23T02:21:46Z</dcterms:created>
  <dcterms:modified xsi:type="dcterms:W3CDTF">2021-12-31T07:55:49Z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24D2ACE96F464BB6A07685A7F90E5ED8</vt:lpwstr>
  </property>
</Properties>
</file>